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30" yWindow="-15" windowWidth="10275" windowHeight="7440"/>
  </bookViews>
  <sheets>
    <sheet name="с 2019" sheetId="2" r:id="rId1"/>
  </sheets>
  <definedNames>
    <definedName name="_xlnm.Print_Area" localSheetId="0">'с 2019'!$A$1:$G$524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1" i="2"/>
  <c r="E515"/>
  <c r="E514"/>
  <c r="E513"/>
  <c r="D200" l="1"/>
  <c r="C200"/>
  <c r="E192"/>
  <c r="D194"/>
  <c r="C194"/>
  <c r="D187"/>
  <c r="C187"/>
  <c r="D181"/>
  <c r="C181"/>
  <c r="D173"/>
  <c r="C173"/>
  <c r="D158"/>
  <c r="C158"/>
  <c r="D149"/>
  <c r="D144"/>
  <c r="C140"/>
  <c r="D140"/>
  <c r="C133"/>
  <c r="D133"/>
  <c r="D125"/>
  <c r="C125"/>
  <c r="C120"/>
  <c r="D120"/>
  <c r="D112"/>
  <c r="C112"/>
  <c r="C103"/>
  <c r="D103"/>
  <c r="D90"/>
  <c r="D83"/>
  <c r="D60"/>
  <c r="D49"/>
  <c r="D36"/>
  <c r="D29"/>
  <c r="C275"/>
  <c r="D275"/>
  <c r="C284"/>
  <c r="D284"/>
  <c r="C288"/>
  <c r="D288"/>
  <c r="C294"/>
  <c r="D294"/>
  <c r="C302"/>
  <c r="D302"/>
  <c r="C313"/>
  <c r="D313"/>
  <c r="C325"/>
  <c r="D325"/>
  <c r="E401"/>
  <c r="E398"/>
  <c r="D402"/>
  <c r="C425"/>
  <c r="D521"/>
  <c r="E507"/>
  <c r="E460"/>
  <c r="E461"/>
  <c r="E458"/>
  <c r="D386"/>
  <c r="E278"/>
  <c r="F524" l="1"/>
  <c r="E518" l="1"/>
  <c r="E517"/>
  <c r="E512"/>
  <c r="E511"/>
  <c r="E510"/>
  <c r="E509"/>
  <c r="E506"/>
  <c r="E505"/>
  <c r="D503"/>
  <c r="E502"/>
  <c r="E501"/>
  <c r="E500"/>
  <c r="E499"/>
  <c r="E498"/>
  <c r="E497"/>
  <c r="D495"/>
  <c r="E494"/>
  <c r="E493"/>
  <c r="E492"/>
  <c r="E490"/>
  <c r="E489"/>
  <c r="D487"/>
  <c r="C487"/>
  <c r="E486"/>
  <c r="E485"/>
  <c r="E484"/>
  <c r="E483"/>
  <c r="E482"/>
  <c r="D480"/>
  <c r="C480"/>
  <c r="E479"/>
  <c r="E478"/>
  <c r="E477"/>
  <c r="E476"/>
  <c r="E475"/>
  <c r="E474"/>
  <c r="D472"/>
  <c r="C472"/>
  <c r="E471"/>
  <c r="E470"/>
  <c r="E469"/>
  <c r="E468"/>
  <c r="E467"/>
  <c r="E466"/>
  <c r="D464"/>
  <c r="C464"/>
  <c r="E463"/>
  <c r="E462"/>
  <c r="E459"/>
  <c r="E457"/>
  <c r="E456"/>
  <c r="D453"/>
  <c r="C453"/>
  <c r="E452"/>
  <c r="E453" s="1"/>
  <c r="D450"/>
  <c r="C450"/>
  <c r="E446"/>
  <c r="E445"/>
  <c r="E444"/>
  <c r="E443"/>
  <c r="E442"/>
  <c r="E441"/>
  <c r="E440"/>
  <c r="E439"/>
  <c r="D437"/>
  <c r="C437"/>
  <c r="E436"/>
  <c r="E435"/>
  <c r="E434"/>
  <c r="E433"/>
  <c r="D431"/>
  <c r="C431"/>
  <c r="E430"/>
  <c r="E429"/>
  <c r="E428"/>
  <c r="D425"/>
  <c r="E424"/>
  <c r="E423"/>
  <c r="E422"/>
  <c r="E421"/>
  <c r="E420"/>
  <c r="D418"/>
  <c r="C418"/>
  <c r="E417"/>
  <c r="E416"/>
  <c r="E415"/>
  <c r="D413"/>
  <c r="C413"/>
  <c r="E412"/>
  <c r="E411"/>
  <c r="E410"/>
  <c r="E409"/>
  <c r="D407"/>
  <c r="C407"/>
  <c r="E406"/>
  <c r="E405"/>
  <c r="C402"/>
  <c r="E400"/>
  <c r="E399"/>
  <c r="E397"/>
  <c r="E396"/>
  <c r="D392"/>
  <c r="C392"/>
  <c r="E391"/>
  <c r="E390"/>
  <c r="E389"/>
  <c r="E388"/>
  <c r="C386"/>
  <c r="E385"/>
  <c r="E384"/>
  <c r="E383"/>
  <c r="D381"/>
  <c r="C381"/>
  <c r="E380"/>
  <c r="E379"/>
  <c r="E378"/>
  <c r="E377"/>
  <c r="D375"/>
  <c r="C375"/>
  <c r="E374"/>
  <c r="E373"/>
  <c r="E372"/>
  <c r="E371"/>
  <c r="E370"/>
  <c r="D367"/>
  <c r="C367"/>
  <c r="E366"/>
  <c r="E365"/>
  <c r="D363"/>
  <c r="C363"/>
  <c r="E362"/>
  <c r="E361"/>
  <c r="E360"/>
  <c r="D356"/>
  <c r="C356"/>
  <c r="E355"/>
  <c r="E354"/>
  <c r="E353"/>
  <c r="D351"/>
  <c r="C351"/>
  <c r="E350"/>
  <c r="E349"/>
  <c r="E348"/>
  <c r="E347"/>
  <c r="E346"/>
  <c r="D344"/>
  <c r="C344"/>
  <c r="E342"/>
  <c r="E341"/>
  <c r="D338"/>
  <c r="C338"/>
  <c r="E337"/>
  <c r="E336"/>
  <c r="E335"/>
  <c r="D333"/>
  <c r="C333"/>
  <c r="E332"/>
  <c r="E331"/>
  <c r="E330"/>
  <c r="E329"/>
  <c r="E328"/>
  <c r="E324"/>
  <c r="E323"/>
  <c r="E322"/>
  <c r="E321"/>
  <c r="E320"/>
  <c r="E319"/>
  <c r="E318"/>
  <c r="E317"/>
  <c r="E312"/>
  <c r="E311"/>
  <c r="E310"/>
  <c r="E309"/>
  <c r="E308"/>
  <c r="E307"/>
  <c r="E306"/>
  <c r="E301"/>
  <c r="E300"/>
  <c r="E299"/>
  <c r="E298"/>
  <c r="E297"/>
  <c r="E296"/>
  <c r="E293"/>
  <c r="E292"/>
  <c r="E291"/>
  <c r="E290"/>
  <c r="E287"/>
  <c r="E288" s="1"/>
  <c r="E279"/>
  <c r="E284" s="1"/>
  <c r="E274"/>
  <c r="E273"/>
  <c r="E272"/>
  <c r="E271"/>
  <c r="E270"/>
  <c r="D266"/>
  <c r="C266"/>
  <c r="E265"/>
  <c r="E264"/>
  <c r="E263"/>
  <c r="E262"/>
  <c r="E261"/>
  <c r="E260"/>
  <c r="E259"/>
  <c r="E258"/>
  <c r="E257"/>
  <c r="E256"/>
  <c r="E255"/>
  <c r="E254"/>
  <c r="E253"/>
  <c r="E252"/>
  <c r="E251"/>
  <c r="D249"/>
  <c r="C249"/>
  <c r="E248"/>
  <c r="E247"/>
  <c r="D245"/>
  <c r="C245"/>
  <c r="E244"/>
  <c r="E243"/>
  <c r="E242"/>
  <c r="E241"/>
  <c r="E240"/>
  <c r="D237"/>
  <c r="C237"/>
  <c r="E236"/>
  <c r="E235"/>
  <c r="E234"/>
  <c r="E233"/>
  <c r="E232"/>
  <c r="E231"/>
  <c r="E230"/>
  <c r="E229"/>
  <c r="E228"/>
  <c r="D226"/>
  <c r="C226"/>
  <c r="E225"/>
  <c r="E224"/>
  <c r="D222"/>
  <c r="C222"/>
  <c r="E221"/>
  <c r="E220"/>
  <c r="E219"/>
  <c r="E218"/>
  <c r="E217"/>
  <c r="E216"/>
  <c r="E215"/>
  <c r="E214"/>
  <c r="D210"/>
  <c r="C210"/>
  <c r="E209"/>
  <c r="E208"/>
  <c r="E207"/>
  <c r="E206"/>
  <c r="E205"/>
  <c r="E204"/>
  <c r="E199"/>
  <c r="E198"/>
  <c r="E197"/>
  <c r="E193"/>
  <c r="E191"/>
  <c r="E190"/>
  <c r="E189"/>
  <c r="E186"/>
  <c r="E185"/>
  <c r="E184"/>
  <c r="E183"/>
  <c r="E180"/>
  <c r="E179"/>
  <c r="E178"/>
  <c r="E177"/>
  <c r="E172"/>
  <c r="E171"/>
  <c r="E170"/>
  <c r="E169"/>
  <c r="E168"/>
  <c r="E167"/>
  <c r="E166"/>
  <c r="E165"/>
  <c r="E164"/>
  <c r="E163"/>
  <c r="E162"/>
  <c r="E161"/>
  <c r="E160"/>
  <c r="E157"/>
  <c r="E156"/>
  <c r="E155"/>
  <c r="E154"/>
  <c r="E153"/>
  <c r="E152"/>
  <c r="E151"/>
  <c r="E147"/>
  <c r="E149" s="1"/>
  <c r="C144"/>
  <c r="E143"/>
  <c r="E142"/>
  <c r="E139"/>
  <c r="E138"/>
  <c r="E137"/>
  <c r="E136"/>
  <c r="E135"/>
  <c r="E132"/>
  <c r="E131"/>
  <c r="E130"/>
  <c r="D128"/>
  <c r="C128"/>
  <c r="E124"/>
  <c r="E123"/>
  <c r="E119"/>
  <c r="E118"/>
  <c r="E117"/>
  <c r="E116"/>
  <c r="E115"/>
  <c r="E114"/>
  <c r="E111"/>
  <c r="E110"/>
  <c r="E109"/>
  <c r="E108"/>
  <c r="E107"/>
  <c r="E106"/>
  <c r="E102"/>
  <c r="E101"/>
  <c r="E100"/>
  <c r="E99"/>
  <c r="E98"/>
  <c r="D95"/>
  <c r="C95"/>
  <c r="E94"/>
  <c r="E93"/>
  <c r="E92"/>
  <c r="C90"/>
  <c r="E89"/>
  <c r="E88"/>
  <c r="E87"/>
  <c r="E86"/>
  <c r="C83"/>
  <c r="E82"/>
  <c r="E81"/>
  <c r="E80"/>
  <c r="E79"/>
  <c r="E78"/>
  <c r="D76"/>
  <c r="C76"/>
  <c r="E75"/>
  <c r="D73"/>
  <c r="C73"/>
  <c r="E72"/>
  <c r="E71"/>
  <c r="E70"/>
  <c r="D67"/>
  <c r="C67"/>
  <c r="E66"/>
  <c r="E65"/>
  <c r="E64"/>
  <c r="E63"/>
  <c r="E62"/>
  <c r="C60"/>
  <c r="E59"/>
  <c r="E58"/>
  <c r="E57"/>
  <c r="E56"/>
  <c r="E55"/>
  <c r="E54"/>
  <c r="E53"/>
  <c r="E52"/>
  <c r="C49"/>
  <c r="E48"/>
  <c r="E47"/>
  <c r="E46"/>
  <c r="E45"/>
  <c r="D43"/>
  <c r="C43"/>
  <c r="E42"/>
  <c r="E41"/>
  <c r="E40"/>
  <c r="E39"/>
  <c r="E38"/>
  <c r="C36"/>
  <c r="E35"/>
  <c r="E34"/>
  <c r="E33"/>
  <c r="E32"/>
  <c r="E31"/>
  <c r="C29"/>
  <c r="E28"/>
  <c r="E27"/>
  <c r="D25"/>
  <c r="C25"/>
  <c r="E24"/>
  <c r="E23"/>
  <c r="D21"/>
  <c r="C21"/>
  <c r="E20"/>
  <c r="E19"/>
  <c r="E18"/>
  <c r="E17"/>
  <c r="E16"/>
  <c r="D14"/>
  <c r="C14"/>
  <c r="E13"/>
  <c r="E12"/>
  <c r="E11"/>
  <c r="D9"/>
  <c r="C9"/>
  <c r="E8"/>
  <c r="E7"/>
  <c r="E200" l="1"/>
  <c r="E21"/>
  <c r="E36"/>
  <c r="E43"/>
  <c r="E60"/>
  <c r="E73"/>
  <c r="E83"/>
  <c r="E90"/>
  <c r="E103"/>
  <c r="E140"/>
  <c r="E173"/>
  <c r="E266"/>
  <c r="E294"/>
  <c r="E302"/>
  <c r="E313"/>
  <c r="E338"/>
  <c r="E356"/>
  <c r="E367"/>
  <c r="E375"/>
  <c r="E407"/>
  <c r="E413"/>
  <c r="E418"/>
  <c r="E437"/>
  <c r="E450"/>
  <c r="E472"/>
  <c r="E480"/>
  <c r="E487"/>
  <c r="E503"/>
  <c r="E95"/>
  <c r="E112"/>
  <c r="E120"/>
  <c r="E125"/>
  <c r="E133"/>
  <c r="E144"/>
  <c r="E158"/>
  <c r="E181"/>
  <c r="E187"/>
  <c r="E194"/>
  <c r="E9"/>
  <c r="E14"/>
  <c r="E25"/>
  <c r="E29"/>
  <c r="E49"/>
  <c r="E67"/>
  <c r="E275"/>
  <c r="E325"/>
  <c r="E333"/>
  <c r="E344"/>
  <c r="E351"/>
  <c r="E363"/>
  <c r="E381"/>
  <c r="E386"/>
  <c r="E392"/>
  <c r="E402"/>
  <c r="E425"/>
  <c r="E431"/>
  <c r="E464"/>
  <c r="E495"/>
  <c r="E521"/>
  <c r="E76"/>
  <c r="E226"/>
  <c r="E245"/>
  <c r="E249"/>
  <c r="C524"/>
  <c r="E210"/>
  <c r="E222"/>
  <c r="E237"/>
  <c r="E128"/>
  <c r="D524" l="1"/>
  <c r="E524" s="1"/>
</calcChain>
</file>

<file path=xl/sharedStrings.xml><?xml version="1.0" encoding="utf-8"?>
<sst xmlns="http://schemas.openxmlformats.org/spreadsheetml/2006/main" count="699" uniqueCount="462">
  <si>
    <t>Населено място и обекти</t>
  </si>
  <si>
    <t>Батово</t>
  </si>
  <si>
    <t>Божурово</t>
  </si>
  <si>
    <t>Бранище</t>
  </si>
  <si>
    <t>Алцек</t>
  </si>
  <si>
    <t>Бенковски</t>
  </si>
  <si>
    <t>Бдинци</t>
  </si>
  <si>
    <t>Богдан</t>
  </si>
  <si>
    <t>Ведрина</t>
  </si>
  <si>
    <t>Владимирово</t>
  </si>
  <si>
    <t>Воднянци</t>
  </si>
  <si>
    <t>Вратарите</t>
  </si>
  <si>
    <t>Врачанци</t>
  </si>
  <si>
    <t>Генерал Колево</t>
  </si>
  <si>
    <t>Гешаново</t>
  </si>
  <si>
    <t>Дебрене</t>
  </si>
  <si>
    <t>Добрево</t>
  </si>
  <si>
    <t>Долина</t>
  </si>
  <si>
    <t>Дончево</t>
  </si>
  <si>
    <t>Драганово</t>
  </si>
  <si>
    <t>Дряновец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</si>
  <si>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</si>
  <si>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</si>
  <si>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</si>
  <si>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</si>
  <si>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</si>
  <si>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</si>
  <si>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</si>
  <si>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>Крагулево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</si>
  <si>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</si>
  <si>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</si>
  <si>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</si>
  <si>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</si>
  <si>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</si>
  <si>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</si>
  <si>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</si>
  <si>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</si>
  <si>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</si>
  <si>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</si>
  <si>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</si>
  <si>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</si>
  <si>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</si>
  <si>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</si>
  <si>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 дол</t>
  </si>
  <si>
    <t>Победа</t>
  </si>
  <si>
    <t>Подслон</t>
  </si>
  <si>
    <t>П.Иваново</t>
  </si>
  <si>
    <t>П.Минково</t>
  </si>
  <si>
    <t>П.Свещарово</t>
  </si>
  <si>
    <t>Попгригорово</t>
  </si>
  <si>
    <t>Прилеп</t>
  </si>
  <si>
    <t>Приморци</t>
  </si>
  <si>
    <t>Пчелино</t>
  </si>
  <si>
    <t>Пчелник</t>
  </si>
  <si>
    <t>Росеново</t>
  </si>
  <si>
    <t>Самуилово</t>
  </si>
  <si>
    <t>Свобода</t>
  </si>
  <si>
    <t>Славеево</t>
  </si>
  <si>
    <t>Сливенци</t>
  </si>
  <si>
    <t>Смолница</t>
  </si>
  <si>
    <t>Соколник</t>
  </si>
  <si>
    <t>Стефаново</t>
  </si>
  <si>
    <t>Стефан Караджа</t>
  </si>
  <si>
    <t>Стожер</t>
  </si>
  <si>
    <t>Тянево</t>
  </si>
  <si>
    <t>Хитово</t>
  </si>
  <si>
    <t>Царевец</t>
  </si>
  <si>
    <t>Черна</t>
  </si>
  <si>
    <t>забележка</t>
  </si>
  <si>
    <t>Шосировки по улици 14- та и 27- ма  15см</t>
  </si>
  <si>
    <t>Закупуване на шкаф за книги</t>
  </si>
  <si>
    <t>Асфалтиране на улица 16-та - 400 м</t>
  </si>
  <si>
    <t>само материали / работна група</t>
  </si>
  <si>
    <t>ДГ - боядисване на занимални, спални, сервизни помещения, съблекални, коридори 1-ви и 2-ри етаж и кухненски блок</t>
  </si>
  <si>
    <t>Изкърпване на асфалтова настилка улица 28-ма</t>
  </si>
  <si>
    <t>Изкърпване на асфалтова настилка по  улица 10-та</t>
  </si>
  <si>
    <t>стойност по КСС, лв.</t>
  </si>
  <si>
    <t>ДСП - боядисване на коридор, склад продукти и умивалня</t>
  </si>
  <si>
    <t>ДСП - измазване на външна стена, боядисване таван в кухненски блок и 2бр. дървени скари</t>
  </si>
  <si>
    <t>Ремонт клуб на пенсионера</t>
  </si>
  <si>
    <t>Подмяна на дограма на сградата в гробищен парк</t>
  </si>
  <si>
    <t>Читалище - измазване и боядисване на коридорите в приземния етаж и хидроизолация по покрив</t>
  </si>
  <si>
    <t>Асфалтиране на улица 12-та</t>
  </si>
  <si>
    <t>Шосировка на улица 16-та - 15 см</t>
  </si>
  <si>
    <t>Видеонаблюдение</t>
  </si>
  <si>
    <t>Укрепване на подпорна стена на водосток по улица 5-та</t>
  </si>
  <si>
    <t>Изкърпване на асфалтова настилка по улица 1-ва</t>
  </si>
  <si>
    <t>Асфалтиране на улица 7-ма</t>
  </si>
  <si>
    <t>Доставка и монтаж на 1 бр. люлка за 6 деца</t>
  </si>
  <si>
    <t>Асфалтиране на улица 4-та</t>
  </si>
  <si>
    <t>Ф. Денково</t>
  </si>
  <si>
    <t>Читалище - боядисване на ограда от метални пана, подмяна на дограмата и боядисване на стая  до Гримьорна, циклене и лакиране на паркета,  демонтаж, лакиране и монтаж на дървени столове</t>
  </si>
  <si>
    <t>Асфалтиране на улица 3-та</t>
  </si>
  <si>
    <t>Изграждане на 1 бр.ограничител на скоростта по ул. 1-ва</t>
  </si>
  <si>
    <t>Здравна служба - боядисване на коридор</t>
  </si>
  <si>
    <t>Доставка и монтаж на 7 бр. пейки с маси в двора на кметството</t>
  </si>
  <si>
    <t>Асфалтиране на улица 5-та</t>
  </si>
  <si>
    <t xml:space="preserve">Асфалтиране на улица 15-та </t>
  </si>
  <si>
    <t xml:space="preserve">Асфалтиране на улица 26 - та </t>
  </si>
  <si>
    <t>Асфалтиране на улица 20-та</t>
  </si>
  <si>
    <t xml:space="preserve">Асфалтиране на улица 8-ма </t>
  </si>
  <si>
    <t xml:space="preserve">Асфалтиране на улица 7-ма </t>
  </si>
  <si>
    <t>Асфалтиране на улица 2- ра</t>
  </si>
  <si>
    <t>Асфалтиране на улица 24-та</t>
  </si>
  <si>
    <t>Ремонт на клуба на пенсионера</t>
  </si>
  <si>
    <t>Асфалтиране на част от улица 4-та</t>
  </si>
  <si>
    <t>ДГ - поставяне на климатик в спалнята</t>
  </si>
  <si>
    <t>Асфалтиране на ул. 2-ра</t>
  </si>
  <si>
    <t>ДГ - външно измазване на сградата и боядисване на кухня, коридор и складово помещение</t>
  </si>
  <si>
    <t xml:space="preserve">Боядисване на автоспирки </t>
  </si>
  <si>
    <t xml:space="preserve">Асфалтиране улица 5-та </t>
  </si>
  <si>
    <t xml:space="preserve">Асфалтиране на ул. 5-та </t>
  </si>
  <si>
    <t xml:space="preserve">Асфалтиране улица 3-та </t>
  </si>
  <si>
    <t>Шосировка на част от улица 3-та</t>
  </si>
  <si>
    <t>Шосировка на част от улица 7-ма</t>
  </si>
  <si>
    <t>Шосировка на улица 15-та - 35см</t>
  </si>
  <si>
    <t>Шосировка на улица 2-ра - 15см</t>
  </si>
  <si>
    <t>Кметство - ремонт на сградата</t>
  </si>
  <si>
    <t xml:space="preserve">Асфалтиране улица 2-ра </t>
  </si>
  <si>
    <t>Асфалтиране улица 1-ва</t>
  </si>
  <si>
    <t>Пасарелка над дерето срещу кметството</t>
  </si>
  <si>
    <t>ДГ - изграждане на ограда</t>
  </si>
  <si>
    <t>ДГ - тротоар около сградата от тротоарни плочи на бетонова основа</t>
  </si>
  <si>
    <t>Кметство - препокриване северната страна на сградата</t>
  </si>
  <si>
    <t>ЦДГ- поставяне теракот, щори, дъски за пясъчник  и 1бр., PVC врата</t>
  </si>
  <si>
    <t xml:space="preserve">Кметство - подмяна на врати и прозорци и боядисване в лекарски кабинет и бивш магазин, поставяне на ламинат, балатум </t>
  </si>
  <si>
    <t>Пенсионерски клуб - боядисване  и подмяна на подовата настилка с теракот</t>
  </si>
  <si>
    <t>само за материали / работна група</t>
  </si>
  <si>
    <t xml:space="preserve">Асфалтиране  на улица 9-та </t>
  </si>
  <si>
    <t>Ремонт стаята в гробищен парк</t>
  </si>
  <si>
    <t>НЧ - ремонт сцена, външна тоалетна, ограда и измазване на сградата</t>
  </si>
  <si>
    <t>ДГ- закупуване на блажна боя за боядисване на челни дъски, парапети и ограда</t>
  </si>
  <si>
    <t xml:space="preserve">ДГ - подмяна на теракот </t>
  </si>
  <si>
    <t>Сграда кметство: Боядисване на коридора на 1-ви етаж; Боядисване на стените и монтиране на ламинат в ритуалната зала; Монтиране на 4 бр. нови лампи в коридора на 1-ви етаж</t>
  </si>
  <si>
    <t>Асфалтиране на улица 4-та - 260м/5,40м</t>
  </si>
  <si>
    <t>Читалище: Подмяна на дограмата, шпакловане и боядисване на стените и таваните в стаята на читалищния секретар; Ремонт на подпорната стена на мазата; Ремонт на стълбището пред входа за салона</t>
  </si>
  <si>
    <t>Изграждане на автоспирка от поликарбон</t>
  </si>
  <si>
    <t>Читалище - външно боядисване</t>
  </si>
  <si>
    <t>Естествена чешма - нов капак и бетонова стена на шахтата</t>
  </si>
  <si>
    <t>Полагане на бетонна плоча на коритата на естествена чешма</t>
  </si>
  <si>
    <t>Читалище - ремонт на под</t>
  </si>
  <si>
    <t>ОУ "Отец Паисий" - подмяна на дограмата и вътрешно боядисване в помещението за хранене на учениците</t>
  </si>
  <si>
    <t>Читалище: Поставяне на ламинат и боядисване на северната стая; Саниране на северната стена; Частично измазване на фасадата; Ремонт на тавана на залата и сцената; Поставяне на парапет и боядисване / измазване на външното стълбище</t>
  </si>
  <si>
    <t>Ремонт на сграда - склад "Християнски обредни ритуали"</t>
  </si>
  <si>
    <t>ДГ: Изграждане на плочник пред сградата; Желязни врати за вход на товарни автомобили</t>
  </si>
  <si>
    <t>ДСП: боядисване на тавани и стени в помещенията; Поставяне на алуминиева преграда между помещенията за миене и коридор; ремонт на залата за хранене</t>
  </si>
  <si>
    <t>Изграждане на беседка и полагане на бетон на площадката на кметството</t>
  </si>
  <si>
    <t>Изграждане на 1 бр.ограничител на скоростта в края на улица 1-ва</t>
  </si>
  <si>
    <t>Читалище: Подмяна на външната врата; ремонт на две стаи от 1-ви етаж, зала на 2-ри етаж, концертна зала и маза</t>
  </si>
  <si>
    <t>ДГ - саниране на южната фасада и ремонт на козирката</t>
  </si>
  <si>
    <t>Сграда кметство: Почистване на улуците; Шпакловане и боядисване на козирката и стената на терасата на кметството</t>
  </si>
  <si>
    <t>Читалище - ремонт на гримьорна: подмяна на дограма, ламиниран паркет, боядисване</t>
  </si>
  <si>
    <t xml:space="preserve">№ </t>
  </si>
  <si>
    <t>Сграда кметство - външно и вътрешно боядисване</t>
  </si>
  <si>
    <r>
      <t>Изкърпване на асфалтова настилка по улица 2-ра - 140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</si>
  <si>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3-та - 25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</si>
  <si>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4-та - 40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</si>
  <si>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10-та - 130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</si>
  <si>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18-та - 50 м</t>
    </r>
    <r>
      <rPr>
        <vertAlign val="superscript"/>
        <sz val="11"/>
        <rFont val="Arial"/>
        <family val="2"/>
        <charset val="204"/>
      </rPr>
      <t>2</t>
    </r>
  </si>
  <si>
    <r>
      <t>Ритуална зала - подмяна на врата и поставяне на 31 м</t>
    </r>
    <r>
      <rPr>
        <vertAlign val="super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 xml:space="preserve"> ламинат</t>
    </r>
  </si>
  <si>
    <t xml:space="preserve">Изкърпване на ул.2-ра </t>
  </si>
  <si>
    <t xml:space="preserve">Изкърпване на асфалтова настилка по улица 6-та </t>
  </si>
  <si>
    <t xml:space="preserve">Асфалтиране на улица 3-та </t>
  </si>
  <si>
    <t>Изкърпване по ул.8-ма</t>
  </si>
  <si>
    <t>Изкърпване по ул.14- та</t>
  </si>
  <si>
    <t xml:space="preserve">Изкърпване по ул.1-ва </t>
  </si>
  <si>
    <t xml:space="preserve">Асфалтиране на ул.12-та </t>
  </si>
  <si>
    <t>Асфалтиране на ул.22-ра</t>
  </si>
  <si>
    <t xml:space="preserve">Изкърпване асфалтова настилка по ул. 12-та </t>
  </si>
  <si>
    <t xml:space="preserve">Изкърпване асфалтова настилка по ул. 13-та </t>
  </si>
  <si>
    <t>Изкърпване асфалтова настилка по ул. 4-та</t>
  </si>
  <si>
    <t>Изкърпване на асфалтова настилка по улица 10-та</t>
  </si>
  <si>
    <t>Изкърпване на улица 12-та</t>
  </si>
  <si>
    <t>Асфалтиране на  улица 3-та</t>
  </si>
  <si>
    <t>ново- без разрешение за строеж</t>
  </si>
  <si>
    <t>ново-с разрешение за строеж</t>
  </si>
  <si>
    <t>ново-без разрешение за строеж</t>
  </si>
  <si>
    <t>текущ ремонт</t>
  </si>
  <si>
    <t>Шосировка по улица 9-та -15см</t>
  </si>
  <si>
    <t>Изкърпване на асфалтова настилка по улица 6-та</t>
  </si>
  <si>
    <t>Изкърпване на асфалтова настилка по улица 7</t>
  </si>
  <si>
    <t>ДСП: Ремонт на изгребна шахта; Ремонт на северната част на покривната конструкция/стрехи/</t>
  </si>
  <si>
    <t>Изкърпване на асфалтова настилка по ул. 17-та</t>
  </si>
  <si>
    <t>ДГ: Подмяна на мивки в подготвителна, поставяне на теракот и монтиране на шкафове; Демонтаж на радиатори; Подмяна на дограма - 10бр. Врати и 3 бр. прозорци; Поставяне на ламинат в коридора; Ремонт на физкултурен салон; Подмяна на осветителни тела в коридора и стаята на домакина; Боядисване на оградата на двора; Подмяна на казанчетата на санитарните възли</t>
  </si>
  <si>
    <t>Здравна служба: Ремонт на стълбището пред входа; Направа на рампа за инвалиди; Ремонт на оградата пред сградата</t>
  </si>
  <si>
    <t>Закупуване носии на танцов състав към читалище в с.Стефаново</t>
  </si>
  <si>
    <t>Изработване на бетонни джобове за контейнери-10 бр</t>
  </si>
  <si>
    <t>ново - с разрешение за строеж</t>
  </si>
  <si>
    <t xml:space="preserve">Закупуване на моторна коса </t>
  </si>
  <si>
    <t>Закупуване на 2куб.м ламперия</t>
  </si>
  <si>
    <t>Направа на ограничител на скоростта на входа на селото</t>
  </si>
  <si>
    <t>Видеонаблюдение на входните и изходни пътни артерии</t>
  </si>
  <si>
    <t>Частичен ремонт на клуб на пенсионера и вътрешно боядисване</t>
  </si>
  <si>
    <t>Почистване на дере пресичащо ул.2-ра</t>
  </si>
  <si>
    <t xml:space="preserve">Тротоар по улица "Стара планина" </t>
  </si>
  <si>
    <t>Закупуване на кастрачка</t>
  </si>
  <si>
    <t>Закупуване на бензинов трион</t>
  </si>
  <si>
    <t>Закупуване на паркова машина за косене</t>
  </si>
  <si>
    <t>Закупуване на моторна коса</t>
  </si>
  <si>
    <t>Ремонт на моста по ул.Първа</t>
  </si>
  <si>
    <t xml:space="preserve">Кметство - подмяна на дограма в стаи работници, архив, АФО </t>
  </si>
  <si>
    <t>общо</t>
  </si>
  <si>
    <t xml:space="preserve">Закупуване на м-ли  за възстановяване на част от ограда на гробищния парк и нов портал  </t>
  </si>
  <si>
    <t xml:space="preserve">Закупуване на храсторез </t>
  </si>
  <si>
    <t>Асфалтиране на улица 20 --та</t>
  </si>
  <si>
    <t xml:space="preserve">Видеонаблюдение </t>
  </si>
  <si>
    <t>Ограждане на мюсюлмански гробища</t>
  </si>
  <si>
    <t xml:space="preserve">Офис обзавеждане, боядисване стая кмет, циклене на паркет </t>
  </si>
  <si>
    <t xml:space="preserve">Входни  портали на гробищен парк </t>
  </si>
  <si>
    <t>Средствата от 30% да се прехвърлят за 2021 година -  867 лв.</t>
  </si>
  <si>
    <t xml:space="preserve">Видеонаблюдение  </t>
  </si>
  <si>
    <t xml:space="preserve">Закупуване на отоплителна печка за залата на кметството </t>
  </si>
  <si>
    <t>Кметство - ремонт на подовата настилка  и боядисване  стая кмет  и нова изгребна яма</t>
  </si>
  <si>
    <t xml:space="preserve">само материали </t>
  </si>
  <si>
    <t>Средствата от 30% да се прехвърлят за 2021 година- 1681лв.</t>
  </si>
  <si>
    <t xml:space="preserve">Кметство - измазване на северната западната стена и цокъла на сградата, подмяна на дограмата в залата, удължаване на водосточните тръби </t>
  </si>
  <si>
    <t xml:space="preserve">Закупуване на пръскачка </t>
  </si>
  <si>
    <t xml:space="preserve">Периодично почистване на гробищен парк </t>
  </si>
  <si>
    <t xml:space="preserve">Видеонаблюдение -4 камери </t>
  </si>
  <si>
    <t>работна група</t>
  </si>
  <si>
    <t xml:space="preserve">Изкърпване на асфалтова настилка по ул. 21-ва </t>
  </si>
  <si>
    <t xml:space="preserve">Асфалтиране на улица 13-та </t>
  </si>
  <si>
    <t xml:space="preserve">Ремонт на стая в Дом на покойника </t>
  </si>
  <si>
    <t>Почистване на парка на читалището, премахване на храсти и оформяне на короните на високите дървета и почистване на гробищен парк от храсти и дървета</t>
  </si>
  <si>
    <t xml:space="preserve">Мюсюлманско мюфтийство </t>
  </si>
  <si>
    <t>Метални портали  и ремонт на парапет на клуба на пенсионера</t>
  </si>
  <si>
    <t xml:space="preserve">Закупуване на моторен трион </t>
  </si>
  <si>
    <t xml:space="preserve">Закупуване на акумулаторна пръскачка </t>
  </si>
  <si>
    <t xml:space="preserve">Ремонт на косачка за тревни площи </t>
  </si>
  <si>
    <t xml:space="preserve">Закупуване на препарат за пръскане на гробищен парк </t>
  </si>
  <si>
    <t>Остатъка от 30% - 7541лв. да се прехвърлят за 2021 година</t>
  </si>
  <si>
    <t xml:space="preserve">Кметство - ремонт на покрив и окачен таван, подмяна на прозорци в призимен етаж </t>
  </si>
  <si>
    <t xml:space="preserve">ДГ - ремонт на пукнатини в цялата сграда и боядисване и направа на септична яма </t>
  </si>
  <si>
    <t xml:space="preserve">Асфалтиране на улица 1-ва </t>
  </si>
  <si>
    <t>Кметство - измазване на северната стена на фасадата, ограда и лекарски кабинет</t>
  </si>
  <si>
    <t>Закупуване на 5 броя дървени маси и 10 броя пейки</t>
  </si>
  <si>
    <t>Информационно табло пред кметството</t>
  </si>
  <si>
    <t>текущ ремонт/ работна група</t>
  </si>
  <si>
    <t xml:space="preserve">Довършване изграждането на параклиса </t>
  </si>
  <si>
    <t>Разликата от 30% - 5294лв. да се прехвърлят за 2021година</t>
  </si>
  <si>
    <t xml:space="preserve">Закупуване на препарати за почистване на парковете и главната улица </t>
  </si>
  <si>
    <t xml:space="preserve">Закупуване на моторен трион и консумативи към него </t>
  </si>
  <si>
    <t xml:space="preserve">Саниране северната страна на сграда  клуб на пенсионера </t>
  </si>
  <si>
    <t>Почистване и хигиенизиране на населеното място</t>
  </si>
  <si>
    <t xml:space="preserve">Закупуване на табели за номера на УПИ </t>
  </si>
  <si>
    <t>Почистване на двата гробищни парка</t>
  </si>
  <si>
    <t xml:space="preserve">Табло за некролози </t>
  </si>
  <si>
    <t>само за материали</t>
  </si>
  <si>
    <t>Изкърпване на асфалтова настилка по ул 1-  ва</t>
  </si>
  <si>
    <t>Изкърпване на асфалтова настилка по ул. 10 - та</t>
  </si>
  <si>
    <t>ДГ - боядисване на всички помещения в кухненския блок</t>
  </si>
  <si>
    <t>Закупуване на нова газова печка за нуждите на читалището</t>
  </si>
  <si>
    <t xml:space="preserve">Закупуване на кошчета за отпадъци -15 бр.  </t>
  </si>
  <si>
    <t xml:space="preserve">текущ ремонт </t>
  </si>
  <si>
    <t>Средствата от 30% да се прехвърлят за 2021 - 1735лв.</t>
  </si>
  <si>
    <t xml:space="preserve">Такса СОТ на кметството </t>
  </si>
  <si>
    <t xml:space="preserve">Шосировка на 3-та - 15см </t>
  </si>
  <si>
    <t>Закупуване на храсторез</t>
  </si>
  <si>
    <t>ново - без разрешение за строеж</t>
  </si>
  <si>
    <t xml:space="preserve">Асфалтиране улица 9-та </t>
  </si>
  <si>
    <t xml:space="preserve">Здравна служба: Подмяна на 4 бр. прозорци на южната стена на 2-ри етаж - 150/210см; Шпакловка и боядисване на южната стена; Поставяне на нови тротоарни плочи край оградата </t>
  </si>
  <si>
    <t xml:space="preserve"> текущ ремонт</t>
  </si>
  <si>
    <t xml:space="preserve"> ново-с разрешение за строеж</t>
  </si>
  <si>
    <t xml:space="preserve">Закупуване на беседка за детска площадка </t>
  </si>
  <si>
    <t>Ремонт на шадравана пред читалището,изрязване на храсти</t>
  </si>
  <si>
    <t>Средствата от 30% да се прехвърлят за 2021 - 521 лв.</t>
  </si>
  <si>
    <t>текущ имот</t>
  </si>
  <si>
    <t>Закупуване на машинка за косене</t>
  </si>
  <si>
    <t xml:space="preserve">Асфалтиране улица 11-та </t>
  </si>
  <si>
    <t xml:space="preserve">Асфалтиране улица 14 -та </t>
  </si>
  <si>
    <t>Закупуване на моторен храсторез и моторна пръскачка</t>
  </si>
  <si>
    <t>Закупуване на битови покривки за читалище</t>
  </si>
  <si>
    <t xml:space="preserve">Закупуване на маркуч 50м </t>
  </si>
  <si>
    <t xml:space="preserve">Читалище - вътрешно боядисване  </t>
  </si>
  <si>
    <t xml:space="preserve">Видеонаблюдение - 4 камери </t>
  </si>
  <si>
    <t xml:space="preserve">Ремонт на кметството </t>
  </si>
  <si>
    <t>Община</t>
  </si>
  <si>
    <t>Подмяна на лайсни стълбище</t>
  </si>
  <si>
    <t>Частичен ремонт западна фасада</t>
  </si>
  <si>
    <t>Гараж</t>
  </si>
  <si>
    <t>Стая шофьор-подмяна на теракот,освежаване</t>
  </si>
  <si>
    <t>Коридор архив-поставяне на теракот</t>
  </si>
  <si>
    <t>Стая охрана-теракот, освежаване ПВЦ врата шкафчета</t>
  </si>
  <si>
    <t>Ремонт покрив КПП</t>
  </si>
  <si>
    <t>Санитарен възел- освежаване</t>
  </si>
  <si>
    <t>Боядисване на колони</t>
  </si>
  <si>
    <t>Сключване на граждански договор за почистване на гробищен парк,почистване на клони и храсти по главен път DOB-3099</t>
  </si>
  <si>
    <t>УТСОСПООС</t>
  </si>
  <si>
    <t>Ремонт на язовирната стена на яз. „Полковник Иваново“, като наемателят предлага да участва с 12 000</t>
  </si>
  <si>
    <t xml:space="preserve">Оповестителна система за язовир „Плачидол 2“ </t>
  </si>
  <si>
    <t xml:space="preserve">Ремонт на основния изпускател на яз. „Полковник Минково“ </t>
  </si>
  <si>
    <t xml:space="preserve">Ремонт на войнишки паметници в с.Смолница и с.Драганово </t>
  </si>
  <si>
    <t>Строителство- довършителни работи на ЦНСТПЛД – с. Опанец</t>
  </si>
  <si>
    <t>Доставка и монтаж на платформа за инвалиди на  ЦНСТПЛД – с. Опанец</t>
  </si>
  <si>
    <t>Доставка на елементи за видеонаблюдение в ЦНСТПЛД – с. Опанец</t>
  </si>
  <si>
    <t>ОБЩО</t>
  </si>
  <si>
    <t>ВСИЧКО:</t>
  </si>
  <si>
    <t>Средствата от 30% да се прехвърлят за 2021 - 1303лв.</t>
  </si>
  <si>
    <t xml:space="preserve">НЧ - ремонт на санитарни възли в приземен етаж и прилежащи коридори </t>
  </si>
  <si>
    <t>Ремонт на помещението, определено за "Клуб на пенсионера" ел. инсталация, захранване с вода и поставяне на мивка</t>
  </si>
  <si>
    <t xml:space="preserve">Вътрешно боядисване на стаи "Кмет" и "АФО" </t>
  </si>
  <si>
    <t xml:space="preserve">Закупуване на 8 бр. столове за чакалня Автоспирка </t>
  </si>
  <si>
    <t xml:space="preserve">Закупуване на 4 бр. маси и 12 бр. столове за "Клуб на пенсионера" </t>
  </si>
  <si>
    <t xml:space="preserve">Закупуване на моторна метла/листосъбирачка </t>
  </si>
  <si>
    <t xml:space="preserve">Препокриване на покрива на пенсионерски и младежки клуб </t>
  </si>
  <si>
    <t>Почистване на наноси по ул.14</t>
  </si>
  <si>
    <t>Благоустрояване пред спирката - тротоарни плочи , бордюри</t>
  </si>
  <si>
    <t xml:space="preserve">Кметство - частично саниране </t>
  </si>
  <si>
    <t xml:space="preserve">Кметство - подмяна на дървена дограма и циклене на дюшемето </t>
  </si>
  <si>
    <t>Шосировка на ул. 5-та</t>
  </si>
  <si>
    <t xml:space="preserve">Закупуване на маси и столове заседателна зала </t>
  </si>
  <si>
    <t xml:space="preserve">Храсторез </t>
  </si>
  <si>
    <t xml:space="preserve">Финансиране по план сметка Чистота </t>
  </si>
  <si>
    <t>НЧ - подмяна на 3 броя прозорци, 2 бр. врати и закупуване на материали за боядисване на библиотека, подмяна на осветлението, ключове, контакти</t>
  </si>
  <si>
    <t xml:space="preserve">Закупуване на  2 броя моторни косачки </t>
  </si>
  <si>
    <t>Закупуване на строителни м -ли за полагане основите на мюсюлмански храм</t>
  </si>
  <si>
    <t xml:space="preserve">Читалище - ремонт на оградата </t>
  </si>
  <si>
    <t xml:space="preserve">Бетонна пътека от улица 1-ва до улица 16-та - 50м/3м </t>
  </si>
  <si>
    <t xml:space="preserve">Закупуване на машинка за косене на трева и рязане на храсти </t>
  </si>
  <si>
    <t>само материали</t>
  </si>
  <si>
    <t>Подмяна на улично осветление с LED лампи - 24 бр.</t>
  </si>
  <si>
    <t xml:space="preserve">Изработване на портал и портичка за нов гробищен парк </t>
  </si>
  <si>
    <t xml:space="preserve">Закупуване на кошчета за отпадъци - 5 бр.  </t>
  </si>
  <si>
    <t>Асфалтирането на улица 4-та</t>
  </si>
  <si>
    <t>материали</t>
  </si>
  <si>
    <t xml:space="preserve">Закупуване на мотофреза с ремарке </t>
  </si>
  <si>
    <t>с разрешение за строеж / има инв.проект/</t>
  </si>
  <si>
    <t>Подмяна на лампи от улично осветление с LED</t>
  </si>
  <si>
    <t>Основен ремонт на НЧ "Христо Смирненски"</t>
  </si>
  <si>
    <t>Подмяна на лампи от улично осветление с LED-  80бр.</t>
  </si>
  <si>
    <t xml:space="preserve">Изготвяне на  табели за УПИ  </t>
  </si>
  <si>
    <t>Кметство- препокриване</t>
  </si>
  <si>
    <t>Разширение на ул.осветление и монтиране на 2 броя осветителни тела</t>
  </si>
  <si>
    <t>Сключване на граждански договор за изрязване на клони и храсти</t>
  </si>
  <si>
    <t>услуга по договор за дерета</t>
  </si>
  <si>
    <t xml:space="preserve">Асфалтиране улица  5-та </t>
  </si>
  <si>
    <t>ДСП - ремонт окачен таван и боядисване на всички помещения; Ремонт на окачен таван в топла кухня</t>
  </si>
  <si>
    <t>Шосировка на пътя до Мюсюлманско гробище  - 35см</t>
  </si>
  <si>
    <t>Шосировка на част от улица 2-ра - 35см.</t>
  </si>
  <si>
    <t>Шосировка на част от улица 14-та  - 15см</t>
  </si>
  <si>
    <t xml:space="preserve">Изкърпване на асфалтова настилка по улици 1-ва, 2-ра, 3-та и 8-ма </t>
  </si>
  <si>
    <t>Шосировка по ул. 16 - та  - 35см.</t>
  </si>
  <si>
    <t xml:space="preserve">Подмяна на лампи от улично осветление с LED </t>
  </si>
  <si>
    <t>с разрешение за строеж</t>
  </si>
  <si>
    <t>разрешение за строеж за ремонта на покрива</t>
  </si>
  <si>
    <t>за материали</t>
  </si>
  <si>
    <t>Материали за изработване на джобове за контейнери</t>
  </si>
  <si>
    <t>Асфалтиране на улица 5-та /довършване/</t>
  </si>
  <si>
    <t>Подмяна на лампи от улично осветление с LED лампи - 112 бр.</t>
  </si>
  <si>
    <t>ТРАНСФЕР</t>
  </si>
  <si>
    <t>с разрешение за строеж/има инв.проект/</t>
  </si>
  <si>
    <t>без разрешение за строеж</t>
  </si>
  <si>
    <t>Кметство - подмяна на ел.инсталация, боядисване, подмяна на дограма и монтиране на ламинат в стаята до кмета</t>
  </si>
  <si>
    <t>Разширение на улично осветление по път II-27 /Добрич-Балчик/</t>
  </si>
  <si>
    <t>ДГ: Доставка и монтаж на детски съоръжения (предписание на РЗИ)</t>
  </si>
  <si>
    <t>Строителен надзор улици от 2019</t>
  </si>
  <si>
    <t>Строителен надзор на  ЦНСТПЛД – с. Опанец от 2019</t>
  </si>
  <si>
    <t xml:space="preserve">Авторски надзор улици от 2019 </t>
  </si>
  <si>
    <t>Бетонни колони и мрежа за  ограждане на читалището</t>
  </si>
  <si>
    <t>Входен портал двор читалище</t>
  </si>
  <si>
    <t>Метален парапет пред ДГ</t>
  </si>
  <si>
    <t>Закупуване моторен трион</t>
  </si>
  <si>
    <t>Изработване на входен портал,поставяне на метални прозорци и врата в гробищен парк</t>
  </si>
  <si>
    <t>Закупуване на LED тела за улично осветление</t>
  </si>
  <si>
    <t>ДПЛД  - Подмяна покривно покритие на сграда А1 и А2; Административна сграда- подмяна на дограма и ремонт на помещенията.</t>
  </si>
  <si>
    <t>Шосировка на част от улица 1-ва - 15см.</t>
  </si>
  <si>
    <t>Ремонт на водосток по ул. 1-ва</t>
  </si>
  <si>
    <t>Асфалтиране на ул. 5-та</t>
  </si>
  <si>
    <t>Съблекалня стадион</t>
  </si>
  <si>
    <t>Шосировка по ул. 4-та - 35см.</t>
  </si>
  <si>
    <t xml:space="preserve">Здравна служба </t>
  </si>
  <si>
    <t>Шосировка по ул. Шипка - 15см.</t>
  </si>
  <si>
    <t>Асфалтиране ул. 11-та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</si>
  <si>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</si>
  <si>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Изкърпване на асфалтова настилка на път  DOB 3111 /III - 2702/ път Ведрина - Ново Ботево</t>
  </si>
  <si>
    <t xml:space="preserve">Изкърпване на асфалтова настилка по улица 5-та </t>
  </si>
  <si>
    <t>Асфалтиране на ул.5-та</t>
  </si>
  <si>
    <t xml:space="preserve">Здравна служба- подмяна на външна дограма, изграждане на рампа за инвалиди и ремонт стълбища, подмяна на вътрешна дограма и освежаване на помещенията в ЗС. </t>
  </si>
  <si>
    <t>Изкърпване на улица 4-та</t>
  </si>
  <si>
    <r>
      <t>Кметство: Подмяна на дограмата в ритуална зала и първи етаж в Клуб на пенсионера и Младежки клуб; Подмяна на стъклени тухли с PVC дограма - 5м</t>
    </r>
    <r>
      <rPr>
        <vertAlign val="superscript"/>
        <sz val="11"/>
        <rFont val="Arial"/>
        <family val="2"/>
        <charset val="204"/>
      </rPr>
      <t xml:space="preserve">2; </t>
    </r>
    <r>
      <rPr>
        <sz val="11"/>
        <rFont val="Arial"/>
        <family val="2"/>
        <charset val="204"/>
      </rPr>
      <t xml:space="preserve"> </t>
    </r>
  </si>
  <si>
    <t xml:space="preserve">ДГ: частичен ремонт на покрив, направа метален портал, ремонт на ограда и саниране на склад </t>
  </si>
  <si>
    <t>Подмяна тръби и кранове в сграда на социални грижи и ремонт на външно стълбище</t>
  </si>
  <si>
    <t>Ремонт на външно стълбище</t>
  </si>
  <si>
    <t>ново</t>
  </si>
  <si>
    <t xml:space="preserve">Асфалтиране на улица 2-ра </t>
  </si>
  <si>
    <t>Ведрина-Асфалтиране на улица 29-та</t>
  </si>
  <si>
    <t>Златия- Асфалтиране на улица 2-ра</t>
  </si>
  <si>
    <t>Самуилово-Асфалтиране на улица 14-та</t>
  </si>
  <si>
    <t>Самуилово-Асфалтиране на улица 5-та</t>
  </si>
  <si>
    <t>преходен остатък от 2019</t>
  </si>
  <si>
    <t>Одринци - Асфалтиране ул. 13-та</t>
  </si>
  <si>
    <t>Ловчанци - Изкърпване асфалтова настилка по ул. 16 -та</t>
  </si>
  <si>
    <t>П.Иваново- Изкърпване на асфалтова настилка на ул. 3-та и 5-та</t>
  </si>
  <si>
    <t>Дебрене - Изкърпване на асфалтова настилка по ул. 3-та, 11-та и 12-та</t>
  </si>
  <si>
    <t>Соколник - Изкърпване асфалтова настилка на ул. 2-ра</t>
  </si>
  <si>
    <t>Плачи дол- Изкърпване на асфалтова настилка на ул. 2-ра, 3-та, 5-та, 7-ма, 8-ма, 9-та, 10-та, 11-та, 16-та и 17-та</t>
  </si>
  <si>
    <t xml:space="preserve">Плачи дол - Асфалтиране на ул. 6-та </t>
  </si>
  <si>
    <t xml:space="preserve">Попгригорово - Изкърпване на асфалтова настилка по ул. 6-та и 10-та </t>
  </si>
  <si>
    <t>Попгригорово - Асфалтиране на ул. 10-та</t>
  </si>
  <si>
    <t>Приморци - Изкърпване на асфалтова настилка по ул. 1-ва , 2-ра и 3-та</t>
  </si>
  <si>
    <t>Методиево - Изкърпване на асфалтова настилка по ул. 4-та, 12-та и 13-та</t>
  </si>
  <si>
    <t xml:space="preserve">Паскалево- Изкърпване асфалтова настилка по ул. 1-ва, 2-ра, 25-та и 36-та  </t>
  </si>
  <si>
    <t>Паскалево - Изкърпване на ул. 35-та</t>
  </si>
  <si>
    <t xml:space="preserve">Дончево- Изкърпване на асфалтова настилка по ул. 9-та </t>
  </si>
  <si>
    <t>Козлодуйци- Изкърпване на асфалтова настилка по ул. 6-та</t>
  </si>
  <si>
    <t>Козлодуйци - Асфалтиране на ул. 13-та</t>
  </si>
  <si>
    <t>Добрево - Изкърпване на асфалтова настилка по ул. 5-та</t>
  </si>
  <si>
    <t>Ломница - Асфалтиране на ул.14-та</t>
  </si>
  <si>
    <t>Ломница- Асфалтиране на ул. 2-ра</t>
  </si>
  <si>
    <t>Овчарово - Изкърпване на асфалтова настилка по ул. 1-ва</t>
  </si>
  <si>
    <t>Овчарово- Асфалтиране на  ул. 20-та</t>
  </si>
  <si>
    <t>Свобода - Изкърпване на асфалтова настилка по ул.1-ва</t>
  </si>
  <si>
    <t>Лясково- Асфалтиране на ул. 3-та</t>
  </si>
  <si>
    <t>Лясково- Изкърпване на асфалтова настилка по ул. 14-та</t>
  </si>
  <si>
    <t>Тянево - Изкърпване на асфалтова настилка по ул. 1-ва, 4-та и 5-та</t>
  </si>
  <si>
    <t>Победа - Изкърпване на асфалтова настилка по ул. 3-та, 5-та, 8-ма, 24-та и 25-та</t>
  </si>
  <si>
    <t>Ген.Колево- Изкърпване по ул.2 - ра</t>
  </si>
  <si>
    <t>Ген.Колево-Изкърпване по ул.3 -та</t>
  </si>
  <si>
    <t>Ген.Колево-Асфалтиране на ул.5 - та</t>
  </si>
  <si>
    <t>Ген.Колево - Изкърпване на асфалтова настилка по ул. 1-ва и 3-та</t>
  </si>
  <si>
    <t>Дебрене- Шосировка на улица 4-та  - 15см.</t>
  </si>
  <si>
    <t>Дебрене- Ограда в гробищен парк - частично</t>
  </si>
  <si>
    <t>Дебрене- Асфалтиране на улица 2-ра от № 33 до № 59 - 520м</t>
  </si>
  <si>
    <t xml:space="preserve">Добрево-Изкърпване асфалтова настилка по ул.5-та </t>
  </si>
  <si>
    <t xml:space="preserve">Добрево-Изкърпване асфалтова настилка по ул.8-ма </t>
  </si>
  <si>
    <t>Добрево-Изграждане на нова автобусна спирка</t>
  </si>
  <si>
    <t xml:space="preserve">Добрево-Изграждане на ограничител на скоростта - 1брой </t>
  </si>
  <si>
    <t>Долина- Асфалтиране на ул.2-ра</t>
  </si>
  <si>
    <t>Долина- Шосировка на ул.12-та - 15см</t>
  </si>
  <si>
    <t>Долина- Сграда кметство - измазване и боядисване на цокъл</t>
  </si>
  <si>
    <t xml:space="preserve">Долина- Подмяна на дървени прозорци в маза  с PVC - </t>
  </si>
  <si>
    <t xml:space="preserve">Долина- Почистване на селото и закупуване на препарати </t>
  </si>
  <si>
    <t xml:space="preserve">Долина- ДГ - боядисване на коридор и кухня  </t>
  </si>
  <si>
    <t xml:space="preserve">Дончево-Направа на ограничители на скоростта по улица 12-та - 2 брой </t>
  </si>
  <si>
    <t xml:space="preserve">Дончево-Асфалтиране на улица 8-ма  </t>
  </si>
  <si>
    <t xml:space="preserve">Дончево-ДСП - ремонт на санитарен възел и подмяна дограма в склад </t>
  </si>
  <si>
    <t xml:space="preserve">Дончево-Финансиране издаването на книга за с. Дончево </t>
  </si>
  <si>
    <t>Поставяне на LED  лампа по улица  5-та</t>
  </si>
  <si>
    <t>по договора за доставка на ел.материали</t>
  </si>
  <si>
    <t xml:space="preserve">Плачидол- Асфалтиране на улица 8-ма </t>
  </si>
  <si>
    <t>Плачидол- Благоустрояване център -  изграждане на тротоари</t>
  </si>
  <si>
    <t xml:space="preserve">Плачидол- Кметство- ремонт на тоалетни, коридори, стаи </t>
  </si>
  <si>
    <t>Изграждане на маси, беседки, пейки и барбекю в лесопарка</t>
  </si>
  <si>
    <t>от договора за ел.материали</t>
  </si>
  <si>
    <t xml:space="preserve">ДГ- тротоар пред сградата </t>
  </si>
  <si>
    <t>ДГ- частичен ремонт на оградата</t>
  </si>
  <si>
    <t>Ремонт на коритото на естествена чешма</t>
  </si>
  <si>
    <t>Доставка на осветителни тела за кметство - 4 бр.</t>
  </si>
  <si>
    <t xml:space="preserve">Дончево-Сграда работилница училище </t>
  </si>
  <si>
    <t xml:space="preserve">Самуилово - Изкърпване на асфалтова настилка по улица 3-та </t>
  </si>
  <si>
    <t xml:space="preserve">Самуилово - Кметство - подмяна на дограмата във фоайето и ремонт на залата за събрания: циклене и лакиране на паркета; подмяна на дограма; ново осветление; монтаж, демонтаж и частично претапициране на седалките </t>
  </si>
  <si>
    <t>Самуилово - Закупуване на алуминиева стълба</t>
  </si>
  <si>
    <t>Сграда клуб на пенсионера</t>
  </si>
  <si>
    <t xml:space="preserve">Строителен надзор улици </t>
  </si>
  <si>
    <t>Проектиране и авторски надзор улици</t>
  </si>
  <si>
    <t>Проект- Реконструкция на улично осветление с цел въвеждане на мерки за енергийна ефективност в 10 населени места: Батово, Бенковски, Дончево, Карапелит, Ловчанци, Одърци, Паскалево, Победа, Стефаново и Стожер</t>
  </si>
  <si>
    <t>Офис оборудване Административна сграда</t>
  </si>
  <si>
    <t>Авторски надзор за НЧ Черна и Ловчанци</t>
  </si>
  <si>
    <t>Проектиране площадка по безопастност на движението Паскалево</t>
  </si>
  <si>
    <t>ДГ - подмяна на дограмата  във входното антре и закупуване на материали за саниране на източната стена на ЦДГ</t>
  </si>
  <si>
    <t>ПРОЕКТ НА ИНВЕСТИЦИОННА ПРОГРАМА  И УСЛУГИ ЗА 2020 ГОДИНА НА ОБЩИНА ДОБРИЧКА</t>
  </si>
  <si>
    <t>Подмяна ламиниран паркет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</si>
</sst>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9" fontId="1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9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1" fillId="6" borderId="1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" fillId="6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1"/>
  <sheetViews>
    <sheetView tabSelected="1" topLeftCell="A483" workbookViewId="0">
      <selection activeCell="H493" sqref="H493"/>
    </sheetView>
  </sheetViews>
  <sheetFormatPr defaultRowHeight="15"/>
  <cols>
    <col min="1" max="1" width="4.140625" style="26" customWidth="1"/>
    <col min="2" max="2" width="38.85546875" style="20" customWidth="1"/>
    <col min="3" max="3" width="11.85546875" style="20" customWidth="1"/>
    <col min="4" max="4" width="13.140625" style="21" customWidth="1"/>
    <col min="5" max="5" width="13.85546875" style="21" customWidth="1"/>
    <col min="6" max="6" width="11.28515625" style="21" customWidth="1"/>
    <col min="7" max="7" width="25.5703125" style="20" customWidth="1"/>
    <col min="8" max="8" width="9.140625" style="4"/>
    <col min="9" max="9" width="13.140625" style="4" bestFit="1" customWidth="1"/>
    <col min="10" max="16384" width="9.140625" style="4"/>
  </cols>
  <sheetData>
    <row r="1" spans="1:7">
      <c r="B1" s="83" t="s">
        <v>460</v>
      </c>
      <c r="C1" s="83"/>
      <c r="D1" s="83"/>
      <c r="E1" s="83"/>
      <c r="F1" s="83"/>
      <c r="G1" s="83"/>
    </row>
    <row r="2" spans="1:7">
      <c r="B2" s="83"/>
      <c r="C2" s="83"/>
      <c r="D2" s="83"/>
      <c r="E2" s="83"/>
      <c r="F2" s="83"/>
      <c r="G2" s="83"/>
    </row>
    <row r="3" spans="1:7">
      <c r="B3" s="84"/>
      <c r="C3" s="84"/>
      <c r="D3" s="84"/>
      <c r="E3" s="84"/>
      <c r="F3" s="84"/>
      <c r="G3" s="84"/>
    </row>
    <row r="4" spans="1:7" ht="45">
      <c r="A4" s="1" t="s">
        <v>152</v>
      </c>
      <c r="B4" s="1" t="s">
        <v>0</v>
      </c>
      <c r="C4" s="31">
        <v>0.3</v>
      </c>
      <c r="D4" s="2" t="s">
        <v>76</v>
      </c>
      <c r="E4" s="2" t="s">
        <v>201</v>
      </c>
      <c r="F4" s="2" t="s">
        <v>389</v>
      </c>
      <c r="G4" s="3" t="s">
        <v>68</v>
      </c>
    </row>
    <row r="5" spans="1:7">
      <c r="A5" s="3">
        <v>1</v>
      </c>
      <c r="B5" s="3">
        <v>2</v>
      </c>
      <c r="C5" s="3"/>
      <c r="D5" s="5">
        <v>3</v>
      </c>
      <c r="E5" s="5"/>
      <c r="F5" s="2"/>
      <c r="G5" s="3">
        <v>4</v>
      </c>
    </row>
    <row r="6" spans="1:7">
      <c r="A6" s="6">
        <v>1</v>
      </c>
      <c r="B6" s="6" t="s">
        <v>4</v>
      </c>
      <c r="C6" s="6"/>
      <c r="D6" s="7"/>
      <c r="E6" s="7"/>
      <c r="F6" s="7"/>
      <c r="G6" s="8"/>
    </row>
    <row r="7" spans="1:7" ht="28.5">
      <c r="A7" s="1"/>
      <c r="B7" s="9" t="s">
        <v>123</v>
      </c>
      <c r="C7" s="50"/>
      <c r="D7" s="51">
        <v>8500</v>
      </c>
      <c r="E7" s="51">
        <f>SUM(C7:D7)</f>
        <v>8500</v>
      </c>
      <c r="F7" s="51"/>
      <c r="G7" s="10" t="s">
        <v>177</v>
      </c>
    </row>
    <row r="8" spans="1:7" ht="28.5">
      <c r="A8" s="1"/>
      <c r="B8" s="9" t="s">
        <v>297</v>
      </c>
      <c r="C8" s="50"/>
      <c r="D8" s="51"/>
      <c r="E8" s="51">
        <f>SUM(C8:D8)</f>
        <v>0</v>
      </c>
      <c r="F8" s="51"/>
      <c r="G8" s="9"/>
    </row>
    <row r="9" spans="1:7">
      <c r="A9" s="1"/>
      <c r="B9" s="9"/>
      <c r="C9" s="52">
        <f>SUM(C7:C8)</f>
        <v>0</v>
      </c>
      <c r="D9" s="52">
        <f t="shared" ref="D9" si="0">SUM(D7:D8)</f>
        <v>8500</v>
      </c>
      <c r="E9" s="52">
        <f>SUM(E7:E8)</f>
        <v>8500</v>
      </c>
      <c r="F9" s="52"/>
      <c r="G9" s="9"/>
    </row>
    <row r="10" spans="1:7">
      <c r="A10" s="6">
        <v>2</v>
      </c>
      <c r="B10" s="6" t="s">
        <v>1</v>
      </c>
      <c r="C10" s="53"/>
      <c r="D10" s="54"/>
      <c r="E10" s="54"/>
      <c r="F10" s="54"/>
      <c r="G10" s="8"/>
    </row>
    <row r="11" spans="1:7" ht="14.25">
      <c r="A11" s="25"/>
      <c r="B11" s="9" t="s">
        <v>100</v>
      </c>
      <c r="C11" s="50"/>
      <c r="D11" s="51">
        <v>20000</v>
      </c>
      <c r="E11" s="51">
        <f t="shared" ref="E11:E13" si="1">SUM(C11:D11)</f>
        <v>20000</v>
      </c>
      <c r="F11" s="51"/>
      <c r="G11" s="9" t="s">
        <v>343</v>
      </c>
    </row>
    <row r="12" spans="1:7" ht="28.5">
      <c r="A12" s="25"/>
      <c r="B12" s="9" t="s">
        <v>338</v>
      </c>
      <c r="C12" s="50">
        <v>360</v>
      </c>
      <c r="D12" s="51">
        <v>21000</v>
      </c>
      <c r="E12" s="51">
        <f t="shared" si="1"/>
        <v>21360</v>
      </c>
      <c r="F12" s="51"/>
      <c r="G12" s="9" t="s">
        <v>343</v>
      </c>
    </row>
    <row r="13" spans="1:7" ht="14.25">
      <c r="A13" s="25"/>
      <c r="B13" s="9" t="s">
        <v>104</v>
      </c>
      <c r="C13" s="50"/>
      <c r="D13" s="51">
        <v>850</v>
      </c>
      <c r="E13" s="51">
        <f t="shared" si="1"/>
        <v>850</v>
      </c>
      <c r="F13" s="51"/>
      <c r="G13" s="10" t="s">
        <v>177</v>
      </c>
    </row>
    <row r="14" spans="1:7">
      <c r="A14" s="1"/>
      <c r="B14" s="9"/>
      <c r="C14" s="55">
        <f>SUM(C11:C13)</f>
        <v>360</v>
      </c>
      <c r="D14" s="55">
        <f>SUM(D11:D13)</f>
        <v>41850</v>
      </c>
      <c r="E14" s="55">
        <f>SUM(E11:E13)</f>
        <v>42210</v>
      </c>
      <c r="F14" s="55"/>
      <c r="G14" s="1"/>
    </row>
    <row r="15" spans="1:7">
      <c r="A15" s="6">
        <v>3</v>
      </c>
      <c r="B15" s="6" t="s">
        <v>5</v>
      </c>
      <c r="C15" s="53"/>
      <c r="D15" s="54"/>
      <c r="E15" s="54"/>
      <c r="F15" s="54"/>
      <c r="G15" s="8"/>
    </row>
    <row r="16" spans="1:7">
      <c r="A16" s="1"/>
      <c r="B16" s="9" t="s">
        <v>96</v>
      </c>
      <c r="C16" s="50"/>
      <c r="D16" s="51">
        <v>15000</v>
      </c>
      <c r="E16" s="51">
        <f t="shared" ref="E16:E20" si="2">SUM(C16:D16)</f>
        <v>15000</v>
      </c>
      <c r="F16" s="51"/>
      <c r="G16" s="10" t="s">
        <v>343</v>
      </c>
    </row>
    <row r="17" spans="1:7">
      <c r="A17" s="1"/>
      <c r="B17" s="9" t="s">
        <v>101</v>
      </c>
      <c r="C17" s="50">
        <v>10000</v>
      </c>
      <c r="D17" s="51"/>
      <c r="E17" s="51">
        <f t="shared" si="2"/>
        <v>10000</v>
      </c>
      <c r="F17" s="51"/>
      <c r="G17" s="10" t="s">
        <v>343</v>
      </c>
    </row>
    <row r="18" spans="1:7">
      <c r="A18" s="1"/>
      <c r="B18" s="9" t="s">
        <v>204</v>
      </c>
      <c r="C18" s="50">
        <v>10000</v>
      </c>
      <c r="D18" s="51"/>
      <c r="E18" s="51">
        <f t="shared" si="2"/>
        <v>10000</v>
      </c>
      <c r="F18" s="51"/>
      <c r="G18" s="10" t="s">
        <v>343</v>
      </c>
    </row>
    <row r="19" spans="1:7">
      <c r="A19" s="1"/>
      <c r="B19" s="9" t="s">
        <v>98</v>
      </c>
      <c r="C19" s="50"/>
      <c r="D19" s="51">
        <v>15000</v>
      </c>
      <c r="E19" s="51">
        <f t="shared" si="2"/>
        <v>15000</v>
      </c>
      <c r="F19" s="51"/>
      <c r="G19" s="10" t="s">
        <v>343</v>
      </c>
    </row>
    <row r="20" spans="1:7">
      <c r="A20" s="1"/>
      <c r="B20" s="9" t="s">
        <v>203</v>
      </c>
      <c r="C20" s="50">
        <v>1541</v>
      </c>
      <c r="D20" s="51"/>
      <c r="E20" s="51">
        <f t="shared" si="2"/>
        <v>1541</v>
      </c>
      <c r="F20" s="51"/>
      <c r="G20" s="10"/>
    </row>
    <row r="21" spans="1:7">
      <c r="A21" s="1"/>
      <c r="B21" s="9"/>
      <c r="C21" s="55">
        <f>SUM(C16:C20)</f>
        <v>21541</v>
      </c>
      <c r="D21" s="55">
        <f>SUM(D16:D20)</f>
        <v>30000</v>
      </c>
      <c r="E21" s="55">
        <f>SUM(E16:E20)</f>
        <v>51541</v>
      </c>
      <c r="F21" s="55"/>
      <c r="G21" s="1"/>
    </row>
    <row r="22" spans="1:7" ht="30.75" customHeight="1">
      <c r="A22" s="6">
        <v>4</v>
      </c>
      <c r="B22" s="6" t="s">
        <v>6</v>
      </c>
      <c r="C22" s="53"/>
      <c r="D22" s="54"/>
      <c r="E22" s="54"/>
      <c r="F22" s="54"/>
      <c r="G22" s="8"/>
    </row>
    <row r="23" spans="1:7" ht="42.75">
      <c r="A23" s="25"/>
      <c r="B23" s="9" t="s">
        <v>202</v>
      </c>
      <c r="C23" s="50"/>
      <c r="D23" s="50">
        <v>800</v>
      </c>
      <c r="E23" s="51">
        <f t="shared" ref="E23:E24" si="3">SUM(C23:D23)</f>
        <v>800</v>
      </c>
      <c r="F23" s="51"/>
      <c r="G23" s="9"/>
    </row>
    <row r="24" spans="1:7">
      <c r="A24" s="1"/>
      <c r="B24" s="9" t="s">
        <v>162</v>
      </c>
      <c r="C24" s="50">
        <v>16931</v>
      </c>
      <c r="D24" s="50"/>
      <c r="E24" s="51">
        <f t="shared" si="3"/>
        <v>16931</v>
      </c>
      <c r="F24" s="51"/>
      <c r="G24" s="9" t="s">
        <v>343</v>
      </c>
    </row>
    <row r="25" spans="1:7">
      <c r="A25" s="1"/>
      <c r="B25" s="11"/>
      <c r="C25" s="52">
        <f>SUM(C23:C24)</f>
        <v>16931</v>
      </c>
      <c r="D25" s="55">
        <f>SUM(D23:D24)</f>
        <v>800</v>
      </c>
      <c r="E25" s="55">
        <f>SUM(E23:E24)</f>
        <v>17731</v>
      </c>
      <c r="F25" s="55"/>
      <c r="G25" s="1"/>
    </row>
    <row r="26" spans="1:7">
      <c r="A26" s="6">
        <v>5</v>
      </c>
      <c r="B26" s="6" t="s">
        <v>7</v>
      </c>
      <c r="C26" s="53"/>
      <c r="D26" s="54"/>
      <c r="E26" s="54"/>
      <c r="F26" s="54"/>
      <c r="G26" s="8"/>
    </row>
    <row r="27" spans="1:7" ht="42.75">
      <c r="A27" s="1"/>
      <c r="B27" s="9" t="s">
        <v>231</v>
      </c>
      <c r="C27" s="50">
        <v>3753</v>
      </c>
      <c r="D27" s="51">
        <v>21560</v>
      </c>
      <c r="E27" s="51">
        <f t="shared" ref="E27:E42" si="4">SUM(C27:D27)</f>
        <v>25313</v>
      </c>
      <c r="F27" s="51"/>
      <c r="G27" s="9" t="s">
        <v>344</v>
      </c>
    </row>
    <row r="28" spans="1:7" ht="28.5">
      <c r="A28" s="1"/>
      <c r="B28" s="9" t="s">
        <v>346</v>
      </c>
      <c r="C28" s="50">
        <v>1000</v>
      </c>
      <c r="D28" s="51"/>
      <c r="E28" s="51">
        <f t="shared" si="4"/>
        <v>1000</v>
      </c>
      <c r="F28" s="51"/>
      <c r="G28" s="9" t="s">
        <v>345</v>
      </c>
    </row>
    <row r="29" spans="1:7">
      <c r="A29" s="1"/>
      <c r="B29" s="9"/>
      <c r="C29" s="55">
        <f>SUM(C27:C28)</f>
        <v>4753</v>
      </c>
      <c r="D29" s="55">
        <f>SUM(D27:D28)</f>
        <v>21560</v>
      </c>
      <c r="E29" s="55">
        <f>SUM(E27:E28)</f>
        <v>26313</v>
      </c>
      <c r="F29" s="55"/>
      <c r="G29" s="1"/>
    </row>
    <row r="30" spans="1:7">
      <c r="A30" s="6">
        <v>6</v>
      </c>
      <c r="B30" s="6" t="s">
        <v>2</v>
      </c>
      <c r="C30" s="53"/>
      <c r="D30" s="54"/>
      <c r="E30" s="54"/>
      <c r="F30" s="54"/>
      <c r="G30" s="8"/>
    </row>
    <row r="31" spans="1:7" ht="85.5">
      <c r="A31" s="35"/>
      <c r="B31" s="13" t="s">
        <v>260</v>
      </c>
      <c r="C31" s="56">
        <v>11000</v>
      </c>
      <c r="D31" s="57">
        <v>28560</v>
      </c>
      <c r="E31" s="57">
        <f t="shared" si="4"/>
        <v>39560</v>
      </c>
      <c r="F31" s="57"/>
      <c r="G31" s="13" t="s">
        <v>261</v>
      </c>
    </row>
    <row r="32" spans="1:7" ht="71.25">
      <c r="A32" s="35"/>
      <c r="B32" s="13" t="s">
        <v>133</v>
      </c>
      <c r="C32" s="56">
        <v>1500</v>
      </c>
      <c r="D32" s="57">
        <v>1200</v>
      </c>
      <c r="E32" s="57">
        <f t="shared" si="4"/>
        <v>2700</v>
      </c>
      <c r="F32" s="57"/>
      <c r="G32" s="13" t="s">
        <v>177</v>
      </c>
    </row>
    <row r="33" spans="1:7" ht="28.5">
      <c r="A33" s="35"/>
      <c r="B33" s="13" t="s">
        <v>134</v>
      </c>
      <c r="C33" s="56">
        <v>25673</v>
      </c>
      <c r="D33" s="57">
        <v>19000</v>
      </c>
      <c r="E33" s="57">
        <f t="shared" si="4"/>
        <v>44673</v>
      </c>
      <c r="F33" s="57"/>
      <c r="G33" s="13" t="s">
        <v>262</v>
      </c>
    </row>
    <row r="34" spans="1:7">
      <c r="A34" s="35"/>
      <c r="B34" s="13" t="s">
        <v>188</v>
      </c>
      <c r="C34" s="56">
        <v>1200</v>
      </c>
      <c r="D34" s="57"/>
      <c r="E34" s="57">
        <f t="shared" si="4"/>
        <v>1200</v>
      </c>
      <c r="F34" s="57"/>
      <c r="G34" s="13"/>
    </row>
    <row r="35" spans="1:7">
      <c r="A35" s="35"/>
      <c r="B35" s="13" t="s">
        <v>189</v>
      </c>
      <c r="C35" s="56">
        <v>750</v>
      </c>
      <c r="D35" s="57"/>
      <c r="E35" s="57">
        <f t="shared" si="4"/>
        <v>750</v>
      </c>
      <c r="F35" s="57"/>
      <c r="G35" s="13"/>
    </row>
    <row r="36" spans="1:7">
      <c r="A36" s="35"/>
      <c r="B36" s="13"/>
      <c r="C36" s="58">
        <f>SUM(C31:C35)</f>
        <v>40123</v>
      </c>
      <c r="D36" s="58">
        <f>SUM(D31:D35)</f>
        <v>48760</v>
      </c>
      <c r="E36" s="58">
        <f>SUM(E31:E35)</f>
        <v>88883</v>
      </c>
      <c r="F36" s="58"/>
      <c r="G36" s="35"/>
    </row>
    <row r="37" spans="1:7">
      <c r="A37" s="6">
        <v>7</v>
      </c>
      <c r="B37" s="6" t="s">
        <v>3</v>
      </c>
      <c r="C37" s="53"/>
      <c r="D37" s="54"/>
      <c r="E37" s="54"/>
      <c r="F37" s="54"/>
      <c r="G37" s="8"/>
    </row>
    <row r="38" spans="1:7">
      <c r="A38" s="1"/>
      <c r="B38" s="9" t="s">
        <v>105</v>
      </c>
      <c r="C38" s="50"/>
      <c r="D38" s="51">
        <v>27000</v>
      </c>
      <c r="E38" s="51">
        <f t="shared" si="4"/>
        <v>27000</v>
      </c>
      <c r="F38" s="51"/>
      <c r="G38" s="9" t="s">
        <v>343</v>
      </c>
    </row>
    <row r="39" spans="1:7" ht="28.5">
      <c r="A39" s="1"/>
      <c r="B39" s="9" t="s">
        <v>347</v>
      </c>
      <c r="C39" s="50"/>
      <c r="D39" s="51">
        <v>13500</v>
      </c>
      <c r="E39" s="51">
        <f t="shared" si="4"/>
        <v>13500</v>
      </c>
      <c r="F39" s="51"/>
      <c r="G39" s="9" t="s">
        <v>343</v>
      </c>
    </row>
    <row r="40" spans="1:7" ht="42.75">
      <c r="A40" s="1"/>
      <c r="B40" s="9" t="s">
        <v>232</v>
      </c>
      <c r="C40" s="50"/>
      <c r="D40" s="51">
        <v>7300</v>
      </c>
      <c r="E40" s="51">
        <f t="shared" si="4"/>
        <v>7300</v>
      </c>
      <c r="F40" s="51"/>
      <c r="G40" s="12" t="s">
        <v>177</v>
      </c>
    </row>
    <row r="41" spans="1:7" ht="28.5">
      <c r="A41" s="1"/>
      <c r="B41" s="9" t="s">
        <v>106</v>
      </c>
      <c r="C41" s="50"/>
      <c r="D41" s="51">
        <v>2000</v>
      </c>
      <c r="E41" s="51">
        <f t="shared" si="4"/>
        <v>2000</v>
      </c>
      <c r="F41" s="51"/>
      <c r="G41" s="12"/>
    </row>
    <row r="42" spans="1:7" ht="28.5">
      <c r="A42" s="1"/>
      <c r="B42" s="13" t="s">
        <v>348</v>
      </c>
      <c r="C42" s="56">
        <v>4782</v>
      </c>
      <c r="D42" s="51"/>
      <c r="E42" s="51">
        <f t="shared" si="4"/>
        <v>4782</v>
      </c>
      <c r="F42" s="51"/>
      <c r="G42" s="9"/>
    </row>
    <row r="43" spans="1:7">
      <c r="A43" s="1"/>
      <c r="B43" s="9"/>
      <c r="C43" s="55">
        <f>SUM(C38:C42)</f>
        <v>4782</v>
      </c>
      <c r="D43" s="55">
        <f>SUM(D38:D42)</f>
        <v>49800</v>
      </c>
      <c r="E43" s="55">
        <f>SUM(E38:E42)</f>
        <v>54582</v>
      </c>
      <c r="F43" s="55"/>
      <c r="G43" s="1"/>
    </row>
    <row r="44" spans="1:7">
      <c r="A44" s="6">
        <v>8</v>
      </c>
      <c r="B44" s="6" t="s">
        <v>8</v>
      </c>
      <c r="C44" s="53"/>
      <c r="D44" s="54"/>
      <c r="E44" s="54"/>
      <c r="F44" s="54"/>
      <c r="G44" s="8"/>
    </row>
    <row r="45" spans="1:7">
      <c r="A45" s="1"/>
      <c r="B45" s="9" t="s">
        <v>99</v>
      </c>
      <c r="C45" s="51"/>
      <c r="D45" s="51">
        <v>70000</v>
      </c>
      <c r="E45" s="51">
        <f t="shared" ref="E45:E48" si="5">SUM(C45:D45)</f>
        <v>70000</v>
      </c>
      <c r="F45" s="51"/>
      <c r="G45" s="9" t="s">
        <v>343</v>
      </c>
    </row>
    <row r="46" spans="1:7">
      <c r="A46" s="1"/>
      <c r="B46" s="9" t="s">
        <v>205</v>
      </c>
      <c r="C46" s="51">
        <v>4000</v>
      </c>
      <c r="D46" s="51"/>
      <c r="E46" s="51">
        <f t="shared" si="5"/>
        <v>4000</v>
      </c>
      <c r="F46" s="51"/>
      <c r="G46" s="9"/>
    </row>
    <row r="47" spans="1:7" ht="28.5">
      <c r="A47" s="1"/>
      <c r="B47" s="9" t="s">
        <v>207</v>
      </c>
      <c r="C47" s="50">
        <v>2000</v>
      </c>
      <c r="D47" s="51"/>
      <c r="E47" s="51">
        <f t="shared" si="5"/>
        <v>2000</v>
      </c>
      <c r="F47" s="51"/>
      <c r="G47" s="9"/>
    </row>
    <row r="48" spans="1:7" ht="28.5">
      <c r="A48" s="1"/>
      <c r="B48" s="9" t="s">
        <v>206</v>
      </c>
      <c r="C48" s="50">
        <v>3305</v>
      </c>
      <c r="D48" s="51"/>
      <c r="E48" s="51">
        <f t="shared" si="5"/>
        <v>3305</v>
      </c>
      <c r="F48" s="51"/>
      <c r="G48" s="12" t="s">
        <v>176</v>
      </c>
    </row>
    <row r="49" spans="1:7">
      <c r="A49" s="1"/>
      <c r="B49" s="9"/>
      <c r="C49" s="55">
        <f>SUM(C45:C48)</f>
        <v>9305</v>
      </c>
      <c r="D49" s="55">
        <f>SUM(D45:D48)</f>
        <v>70000</v>
      </c>
      <c r="E49" s="55">
        <f>SUM(E45:E48)</f>
        <v>79305</v>
      </c>
      <c r="F49" s="55"/>
      <c r="G49" s="1"/>
    </row>
    <row r="50" spans="1:7" ht="28.5">
      <c r="A50" s="1"/>
      <c r="B50" s="9" t="s">
        <v>385</v>
      </c>
      <c r="C50" s="55"/>
      <c r="D50" s="55"/>
      <c r="E50" s="55"/>
      <c r="F50" s="51">
        <v>21245</v>
      </c>
      <c r="G50" s="1"/>
    </row>
    <row r="51" spans="1:7">
      <c r="A51" s="14">
        <v>9</v>
      </c>
      <c r="B51" s="6" t="s">
        <v>9</v>
      </c>
      <c r="C51" s="53"/>
      <c r="D51" s="54"/>
      <c r="E51" s="54"/>
      <c r="F51" s="54"/>
      <c r="G51" s="8"/>
    </row>
    <row r="52" spans="1:7" ht="28.5">
      <c r="A52" s="16"/>
      <c r="B52" s="9" t="s">
        <v>74</v>
      </c>
      <c r="C52" s="50"/>
      <c r="D52" s="51">
        <v>10000</v>
      </c>
      <c r="E52" s="51">
        <f t="shared" ref="E52:E66" si="6">SUM(C52:D52)</f>
        <v>10000</v>
      </c>
      <c r="F52" s="51"/>
      <c r="G52" s="9" t="s">
        <v>177</v>
      </c>
    </row>
    <row r="53" spans="1:7" ht="28.5">
      <c r="A53" s="16"/>
      <c r="B53" s="9" t="s">
        <v>69</v>
      </c>
      <c r="C53" s="50"/>
      <c r="D53" s="51">
        <v>24000</v>
      </c>
      <c r="E53" s="51">
        <f t="shared" si="6"/>
        <v>24000</v>
      </c>
      <c r="F53" s="51"/>
      <c r="G53" s="9" t="s">
        <v>177</v>
      </c>
    </row>
    <row r="54" spans="1:7" ht="28.5">
      <c r="A54" s="16"/>
      <c r="B54" s="9" t="s">
        <v>93</v>
      </c>
      <c r="C54" s="50"/>
      <c r="D54" s="50">
        <v>3000</v>
      </c>
      <c r="E54" s="51">
        <f t="shared" si="6"/>
        <v>3000</v>
      </c>
      <c r="F54" s="51"/>
      <c r="G54" s="9" t="s">
        <v>175</v>
      </c>
    </row>
    <row r="55" spans="1:7" ht="28.5">
      <c r="A55" s="16"/>
      <c r="B55" s="9" t="s">
        <v>124</v>
      </c>
      <c r="C55" s="50"/>
      <c r="D55" s="51">
        <v>1500</v>
      </c>
      <c r="E55" s="51">
        <f t="shared" si="6"/>
        <v>1500</v>
      </c>
      <c r="F55" s="51"/>
      <c r="G55" s="9" t="s">
        <v>177</v>
      </c>
    </row>
    <row r="56" spans="1:7" ht="42.75">
      <c r="A56" s="25"/>
      <c r="B56" s="9" t="s">
        <v>78</v>
      </c>
      <c r="C56" s="50"/>
      <c r="D56" s="50">
        <v>500</v>
      </c>
      <c r="E56" s="51">
        <f t="shared" si="6"/>
        <v>500</v>
      </c>
      <c r="F56" s="51"/>
      <c r="G56" s="9" t="s">
        <v>177</v>
      </c>
    </row>
    <row r="57" spans="1:7" ht="28.5">
      <c r="A57" s="16"/>
      <c r="B57" s="9" t="s">
        <v>208</v>
      </c>
      <c r="C57" s="50">
        <v>2054</v>
      </c>
      <c r="D57" s="51"/>
      <c r="E57" s="51">
        <f>SUM(C57:D57)</f>
        <v>2054</v>
      </c>
      <c r="F57" s="51"/>
      <c r="G57" s="9" t="s">
        <v>174</v>
      </c>
    </row>
    <row r="58" spans="1:7">
      <c r="A58" s="16"/>
      <c r="B58" s="9" t="s">
        <v>205</v>
      </c>
      <c r="C58" s="50">
        <v>5000</v>
      </c>
      <c r="D58" s="51"/>
      <c r="E58" s="51">
        <f t="shared" si="6"/>
        <v>5000</v>
      </c>
      <c r="F58" s="51"/>
      <c r="G58" s="9"/>
    </row>
    <row r="59" spans="1:7">
      <c r="A59" s="16"/>
      <c r="B59" s="9" t="s">
        <v>188</v>
      </c>
      <c r="C59" s="50">
        <v>1200</v>
      </c>
      <c r="D59" s="51"/>
      <c r="E59" s="51">
        <f t="shared" si="6"/>
        <v>1200</v>
      </c>
      <c r="F59" s="51"/>
      <c r="G59" s="9"/>
    </row>
    <row r="60" spans="1:7">
      <c r="A60" s="16"/>
      <c r="B60" s="9"/>
      <c r="C60" s="55">
        <f>SUM(C52:C59)</f>
        <v>8254</v>
      </c>
      <c r="D60" s="55">
        <f>SUM(D52:D59)</f>
        <v>39000</v>
      </c>
      <c r="E60" s="55">
        <f>SUM(E52:E59)</f>
        <v>47254</v>
      </c>
      <c r="F60" s="55"/>
      <c r="G60" s="1"/>
    </row>
    <row r="61" spans="1:7">
      <c r="A61" s="14">
        <v>10</v>
      </c>
      <c r="B61" s="6" t="s">
        <v>10</v>
      </c>
      <c r="C61" s="53"/>
      <c r="D61" s="54"/>
      <c r="E61" s="54"/>
      <c r="F61" s="54"/>
      <c r="G61" s="8"/>
    </row>
    <row r="62" spans="1:7" ht="28.5">
      <c r="A62" s="16"/>
      <c r="B62" s="9" t="s">
        <v>365</v>
      </c>
      <c r="C62" s="50"/>
      <c r="D62" s="51">
        <v>5000</v>
      </c>
      <c r="E62" s="51">
        <f t="shared" si="6"/>
        <v>5000</v>
      </c>
      <c r="F62" s="51"/>
      <c r="G62" s="9" t="s">
        <v>177</v>
      </c>
    </row>
    <row r="63" spans="1:7" ht="57">
      <c r="A63" s="16"/>
      <c r="B63" s="9" t="s">
        <v>125</v>
      </c>
      <c r="C63" s="50"/>
      <c r="D63" s="51">
        <v>8000</v>
      </c>
      <c r="E63" s="51">
        <f t="shared" si="6"/>
        <v>8000</v>
      </c>
      <c r="F63" s="51"/>
      <c r="G63" s="9" t="s">
        <v>177</v>
      </c>
    </row>
    <row r="64" spans="1:7" ht="42.75">
      <c r="A64" s="16"/>
      <c r="B64" s="9" t="s">
        <v>126</v>
      </c>
      <c r="C64" s="50"/>
      <c r="D64" s="51">
        <v>2200</v>
      </c>
      <c r="E64" s="51">
        <f t="shared" si="6"/>
        <v>2200</v>
      </c>
      <c r="F64" s="51"/>
      <c r="G64" s="9" t="s">
        <v>177</v>
      </c>
    </row>
    <row r="65" spans="1:7">
      <c r="A65" s="16"/>
      <c r="B65" s="9" t="s">
        <v>70</v>
      </c>
      <c r="C65" s="50"/>
      <c r="D65" s="51">
        <v>600</v>
      </c>
      <c r="E65" s="51">
        <f t="shared" si="6"/>
        <v>600</v>
      </c>
      <c r="F65" s="51"/>
      <c r="G65" s="9"/>
    </row>
    <row r="66" spans="1:7" s="19" customFormat="1" ht="28.5">
      <c r="A66" s="18"/>
      <c r="B66" s="12" t="s">
        <v>209</v>
      </c>
      <c r="C66" s="59"/>
      <c r="D66" s="59"/>
      <c r="E66" s="51">
        <f t="shared" si="6"/>
        <v>0</v>
      </c>
      <c r="F66" s="51"/>
      <c r="G66" s="12"/>
    </row>
    <row r="67" spans="1:7" s="19" customFormat="1">
      <c r="A67" s="16"/>
      <c r="B67" s="9"/>
      <c r="C67" s="52">
        <f>SUM(C62:C65)</f>
        <v>0</v>
      </c>
      <c r="D67" s="52">
        <f>SUM(D62:D65)</f>
        <v>15800</v>
      </c>
      <c r="E67" s="55">
        <f>SUM(E62:E66)</f>
        <v>15800</v>
      </c>
      <c r="F67" s="55"/>
      <c r="G67" s="1"/>
    </row>
    <row r="68" spans="1:7" s="19" customFormat="1">
      <c r="A68" s="16"/>
      <c r="B68" s="9" t="s">
        <v>384</v>
      </c>
      <c r="C68" s="52"/>
      <c r="D68" s="52"/>
      <c r="E68" s="60"/>
      <c r="F68" s="55">
        <v>13500</v>
      </c>
      <c r="G68" s="1"/>
    </row>
    <row r="69" spans="1:7">
      <c r="A69" s="14">
        <v>11</v>
      </c>
      <c r="B69" s="6" t="s">
        <v>11</v>
      </c>
      <c r="C69" s="53"/>
      <c r="D69" s="54"/>
      <c r="E69" s="54"/>
      <c r="F69" s="54"/>
      <c r="G69" s="8"/>
    </row>
    <row r="70" spans="1:7" ht="28.5">
      <c r="A70" s="16"/>
      <c r="B70" s="9" t="s">
        <v>75</v>
      </c>
      <c r="C70" s="50"/>
      <c r="D70" s="51">
        <v>15000</v>
      </c>
      <c r="E70" s="51">
        <f t="shared" ref="E70:E75" si="7">SUM(C70:D70)</f>
        <v>15000</v>
      </c>
      <c r="F70" s="51"/>
      <c r="G70" s="9" t="s">
        <v>177</v>
      </c>
    </row>
    <row r="71" spans="1:7">
      <c r="A71" s="16"/>
      <c r="B71" s="9" t="s">
        <v>210</v>
      </c>
      <c r="C71" s="50">
        <v>4285</v>
      </c>
      <c r="D71" s="51"/>
      <c r="E71" s="51">
        <f t="shared" si="7"/>
        <v>4285</v>
      </c>
      <c r="F71" s="51"/>
      <c r="G71" s="9"/>
    </row>
    <row r="72" spans="1:7" ht="28.5">
      <c r="A72" s="16"/>
      <c r="B72" s="9" t="s">
        <v>211</v>
      </c>
      <c r="C72" s="50">
        <v>350</v>
      </c>
      <c r="D72" s="51"/>
      <c r="E72" s="51">
        <f t="shared" si="7"/>
        <v>350</v>
      </c>
      <c r="F72" s="51"/>
      <c r="G72" s="1"/>
    </row>
    <row r="73" spans="1:7">
      <c r="A73" s="16"/>
      <c r="B73" s="9"/>
      <c r="C73" s="55">
        <f>SUM(C70:C72)</f>
        <v>4635</v>
      </c>
      <c r="D73" s="55">
        <f>SUM(D70:D72)</f>
        <v>15000</v>
      </c>
      <c r="E73" s="55">
        <f>SUM(E70:E72)</f>
        <v>19635</v>
      </c>
      <c r="F73" s="55"/>
      <c r="G73" s="1"/>
    </row>
    <row r="74" spans="1:7">
      <c r="A74" s="14">
        <v>12</v>
      </c>
      <c r="B74" s="6" t="s">
        <v>12</v>
      </c>
      <c r="C74" s="53"/>
      <c r="D74" s="54"/>
      <c r="E74" s="54"/>
      <c r="F74" s="54"/>
      <c r="G74" s="6"/>
    </row>
    <row r="75" spans="1:7" s="19" customFormat="1">
      <c r="A75" s="18"/>
      <c r="B75" s="12" t="s">
        <v>323</v>
      </c>
      <c r="C75" s="59">
        <v>6434</v>
      </c>
      <c r="D75" s="61">
        <v>10000</v>
      </c>
      <c r="E75" s="61">
        <f t="shared" si="7"/>
        <v>16434</v>
      </c>
      <c r="F75" s="61"/>
      <c r="G75" s="12" t="s">
        <v>343</v>
      </c>
    </row>
    <row r="76" spans="1:7">
      <c r="A76" s="24"/>
      <c r="B76" s="13"/>
      <c r="C76" s="58">
        <f>SUM(C75:C75)</f>
        <v>6434</v>
      </c>
      <c r="D76" s="58">
        <f>SUM(D75:D75)</f>
        <v>10000</v>
      </c>
      <c r="E76" s="58">
        <f>C76+D76</f>
        <v>16434</v>
      </c>
      <c r="F76" s="58"/>
      <c r="G76" s="13"/>
    </row>
    <row r="77" spans="1:7">
      <c r="A77" s="14">
        <v>13</v>
      </c>
      <c r="B77" s="6" t="s">
        <v>13</v>
      </c>
      <c r="C77" s="53"/>
      <c r="D77" s="54"/>
      <c r="E77" s="54"/>
      <c r="F77" s="54"/>
      <c r="G77" s="6"/>
    </row>
    <row r="78" spans="1:7">
      <c r="A78" s="24"/>
      <c r="B78" s="13" t="s">
        <v>416</v>
      </c>
      <c r="C78" s="56">
        <v>5000</v>
      </c>
      <c r="D78" s="57"/>
      <c r="E78" s="51">
        <f t="shared" ref="E78:E82" si="8">SUM(C78:D78)</f>
        <v>5000</v>
      </c>
      <c r="F78" s="51"/>
      <c r="G78" s="13" t="s">
        <v>177</v>
      </c>
    </row>
    <row r="79" spans="1:7">
      <c r="A79" s="24"/>
      <c r="B79" s="13" t="s">
        <v>417</v>
      </c>
      <c r="C79" s="56">
        <v>13926</v>
      </c>
      <c r="D79" s="57"/>
      <c r="E79" s="51">
        <f t="shared" si="8"/>
        <v>13926</v>
      </c>
      <c r="F79" s="51"/>
      <c r="G79" s="13" t="s">
        <v>177</v>
      </c>
    </row>
    <row r="80" spans="1:7">
      <c r="A80" s="16"/>
      <c r="B80" s="9" t="s">
        <v>418</v>
      </c>
      <c r="C80" s="50"/>
      <c r="D80" s="51">
        <v>19000</v>
      </c>
      <c r="E80" s="51">
        <f t="shared" si="8"/>
        <v>19000</v>
      </c>
      <c r="F80" s="51"/>
      <c r="G80" s="9" t="s">
        <v>343</v>
      </c>
    </row>
    <row r="81" spans="1:7" ht="28.5">
      <c r="A81" s="24"/>
      <c r="B81" s="13" t="s">
        <v>348</v>
      </c>
      <c r="C81" s="56">
        <v>2000</v>
      </c>
      <c r="D81" s="57"/>
      <c r="E81" s="51">
        <f t="shared" si="8"/>
        <v>2000</v>
      </c>
      <c r="F81" s="51"/>
      <c r="G81" s="13"/>
    </row>
    <row r="82" spans="1:7" ht="28.5">
      <c r="A82" s="24"/>
      <c r="B82" s="13" t="s">
        <v>263</v>
      </c>
      <c r="C82" s="56">
        <v>2700</v>
      </c>
      <c r="D82" s="57"/>
      <c r="E82" s="51">
        <f t="shared" si="8"/>
        <v>2700</v>
      </c>
      <c r="F82" s="51"/>
      <c r="G82" s="13"/>
    </row>
    <row r="83" spans="1:7">
      <c r="A83" s="24"/>
      <c r="B83" s="13"/>
      <c r="C83" s="62">
        <f>SUM(C78:C82)</f>
        <v>23626</v>
      </c>
      <c r="D83" s="58">
        <f>SUM(D78:D82)</f>
        <v>19000</v>
      </c>
      <c r="E83" s="58">
        <f>SUM(E78:E82)</f>
        <v>42626</v>
      </c>
      <c r="F83" s="58"/>
      <c r="G83" s="13"/>
    </row>
    <row r="84" spans="1:7" ht="42.75">
      <c r="A84" s="24"/>
      <c r="B84" s="13" t="s">
        <v>419</v>
      </c>
      <c r="C84" s="62"/>
      <c r="D84" s="58"/>
      <c r="E84" s="58"/>
      <c r="F84" s="58">
        <v>22256</v>
      </c>
      <c r="G84" s="13"/>
    </row>
    <row r="85" spans="1:7">
      <c r="A85" s="14">
        <v>14</v>
      </c>
      <c r="B85" s="6" t="s">
        <v>14</v>
      </c>
      <c r="C85" s="53"/>
      <c r="D85" s="54"/>
      <c r="E85" s="54"/>
      <c r="F85" s="54"/>
      <c r="G85" s="6"/>
    </row>
    <row r="86" spans="1:7" ht="42.75">
      <c r="A86" s="16"/>
      <c r="B86" s="9" t="s">
        <v>212</v>
      </c>
      <c r="C86" s="50">
        <v>3500</v>
      </c>
      <c r="D86" s="51"/>
      <c r="E86" s="51">
        <f t="shared" ref="E86:E102" si="9">SUM(C86:D86)</f>
        <v>3500</v>
      </c>
      <c r="F86" s="51"/>
      <c r="G86" s="13" t="s">
        <v>177</v>
      </c>
    </row>
    <row r="87" spans="1:7" ht="28.5">
      <c r="A87" s="16"/>
      <c r="B87" s="9" t="s">
        <v>179</v>
      </c>
      <c r="C87" s="50"/>
      <c r="D87" s="51">
        <v>10000</v>
      </c>
      <c r="E87" s="51">
        <f t="shared" si="9"/>
        <v>10000</v>
      </c>
      <c r="F87" s="51"/>
      <c r="G87" s="13" t="s">
        <v>177</v>
      </c>
    </row>
    <row r="88" spans="1:7" ht="28.5">
      <c r="A88" s="18"/>
      <c r="B88" s="12" t="s">
        <v>180</v>
      </c>
      <c r="C88" s="59"/>
      <c r="D88" s="61">
        <v>11000</v>
      </c>
      <c r="E88" s="51">
        <f t="shared" si="9"/>
        <v>11000</v>
      </c>
      <c r="F88" s="51"/>
      <c r="G88" s="9" t="s">
        <v>177</v>
      </c>
    </row>
    <row r="89" spans="1:7" s="19" customFormat="1" ht="28.5">
      <c r="A89" s="29"/>
      <c r="B89" s="12" t="s">
        <v>171</v>
      </c>
      <c r="C89" s="59">
        <v>4980</v>
      </c>
      <c r="D89" s="61"/>
      <c r="E89" s="51">
        <f t="shared" si="9"/>
        <v>4980</v>
      </c>
      <c r="F89" s="51"/>
      <c r="G89" s="12" t="s">
        <v>177</v>
      </c>
    </row>
    <row r="90" spans="1:7" s="19" customFormat="1">
      <c r="A90" s="16"/>
      <c r="B90" s="9"/>
      <c r="C90" s="55">
        <f>SUM(C85:C89)</f>
        <v>8480</v>
      </c>
      <c r="D90" s="55">
        <f>SUM(D86:D89)</f>
        <v>21000</v>
      </c>
      <c r="E90" s="55">
        <f>SUM(E86:E89)</f>
        <v>29480</v>
      </c>
      <c r="F90" s="55"/>
      <c r="G90" s="12"/>
    </row>
    <row r="91" spans="1:7" s="19" customFormat="1">
      <c r="A91" s="14">
        <v>15</v>
      </c>
      <c r="B91" s="6" t="s">
        <v>15</v>
      </c>
      <c r="C91" s="53"/>
      <c r="D91" s="54"/>
      <c r="E91" s="54"/>
      <c r="F91" s="54"/>
      <c r="G91" s="6"/>
    </row>
    <row r="92" spans="1:7" ht="28.5">
      <c r="A92" s="16"/>
      <c r="B92" s="9" t="s">
        <v>420</v>
      </c>
      <c r="C92" s="50">
        <v>6300</v>
      </c>
      <c r="D92" s="51"/>
      <c r="E92" s="51">
        <f t="shared" si="9"/>
        <v>6300</v>
      </c>
      <c r="F92" s="51"/>
      <c r="G92" s="32" t="s">
        <v>177</v>
      </c>
    </row>
    <row r="93" spans="1:7" ht="28.5">
      <c r="A93" s="16"/>
      <c r="B93" s="9" t="s">
        <v>421</v>
      </c>
      <c r="C93" s="50">
        <v>900</v>
      </c>
      <c r="D93" s="51"/>
      <c r="E93" s="51">
        <f t="shared" si="9"/>
        <v>900</v>
      </c>
      <c r="F93" s="51"/>
      <c r="G93" s="9" t="s">
        <v>258</v>
      </c>
    </row>
    <row r="94" spans="1:7" ht="28.5">
      <c r="A94" s="16"/>
      <c r="B94" s="9" t="s">
        <v>422</v>
      </c>
      <c r="C94" s="50">
        <v>15285</v>
      </c>
      <c r="D94" s="51"/>
      <c r="E94" s="51">
        <f t="shared" si="9"/>
        <v>15285</v>
      </c>
      <c r="F94" s="51"/>
      <c r="G94" s="9" t="s">
        <v>343</v>
      </c>
    </row>
    <row r="95" spans="1:7">
      <c r="A95" s="16"/>
      <c r="B95" s="9"/>
      <c r="C95" s="55">
        <f>SUM(C92:C94)</f>
        <v>22485</v>
      </c>
      <c r="D95" s="55">
        <f>SUM(D92:D94)</f>
        <v>0</v>
      </c>
      <c r="E95" s="55">
        <f>SUM(E92:E94)</f>
        <v>22485</v>
      </c>
      <c r="F95" s="55"/>
      <c r="G95" s="9"/>
    </row>
    <row r="96" spans="1:7" ht="28.5">
      <c r="A96" s="16"/>
      <c r="B96" s="9" t="s">
        <v>393</v>
      </c>
      <c r="C96" s="55"/>
      <c r="D96" s="55"/>
      <c r="E96" s="55"/>
      <c r="F96" s="55">
        <v>20126</v>
      </c>
      <c r="G96" s="9"/>
    </row>
    <row r="97" spans="1:7">
      <c r="A97" s="14">
        <v>16</v>
      </c>
      <c r="B97" s="6" t="s">
        <v>16</v>
      </c>
      <c r="C97" s="53"/>
      <c r="D97" s="54"/>
      <c r="E97" s="54"/>
      <c r="F97" s="54"/>
      <c r="G97" s="6"/>
    </row>
    <row r="98" spans="1:7" ht="28.5">
      <c r="A98" s="24"/>
      <c r="B98" s="13" t="s">
        <v>423</v>
      </c>
      <c r="C98" s="56">
        <v>4087</v>
      </c>
      <c r="D98" s="57">
        <v>14400</v>
      </c>
      <c r="E98" s="51">
        <f t="shared" si="9"/>
        <v>18487</v>
      </c>
      <c r="F98" s="51"/>
      <c r="G98" s="13" t="s">
        <v>177</v>
      </c>
    </row>
    <row r="99" spans="1:7" ht="28.5">
      <c r="A99" s="24"/>
      <c r="B99" s="13" t="s">
        <v>424</v>
      </c>
      <c r="C99" s="56"/>
      <c r="D99" s="57">
        <v>5400</v>
      </c>
      <c r="E99" s="51">
        <f t="shared" si="9"/>
        <v>5400</v>
      </c>
      <c r="F99" s="51"/>
      <c r="G99" s="13" t="s">
        <v>177</v>
      </c>
    </row>
    <row r="100" spans="1:7" ht="28.5">
      <c r="A100" s="24"/>
      <c r="B100" s="13" t="s">
        <v>425</v>
      </c>
      <c r="C100" s="56"/>
      <c r="D100" s="57">
        <v>4500</v>
      </c>
      <c r="E100" s="51">
        <f t="shared" si="9"/>
        <v>4500</v>
      </c>
      <c r="F100" s="51"/>
      <c r="G100" s="13" t="s">
        <v>175</v>
      </c>
    </row>
    <row r="101" spans="1:7" ht="28.5">
      <c r="A101" s="24"/>
      <c r="B101" s="13" t="s">
        <v>426</v>
      </c>
      <c r="C101" s="56">
        <v>3000</v>
      </c>
      <c r="D101" s="57"/>
      <c r="E101" s="51">
        <f t="shared" si="9"/>
        <v>3000</v>
      </c>
      <c r="F101" s="51"/>
      <c r="G101" s="13" t="s">
        <v>175</v>
      </c>
    </row>
    <row r="102" spans="1:7" ht="28.5">
      <c r="A102" s="24"/>
      <c r="B102" s="13" t="s">
        <v>437</v>
      </c>
      <c r="C102" s="56">
        <v>300</v>
      </c>
      <c r="D102" s="57"/>
      <c r="E102" s="51">
        <f t="shared" si="9"/>
        <v>300</v>
      </c>
      <c r="F102" s="51"/>
      <c r="G102" s="13" t="s">
        <v>345</v>
      </c>
    </row>
    <row r="103" spans="1:7">
      <c r="A103" s="24"/>
      <c r="B103" s="13"/>
      <c r="C103" s="62">
        <f>SUM(C98:C102)</f>
        <v>7387</v>
      </c>
      <c r="D103" s="58">
        <f>SUM(D98:D102)</f>
        <v>24300</v>
      </c>
      <c r="E103" s="58">
        <f>SUM(E98:E102)</f>
        <v>31687</v>
      </c>
      <c r="F103" s="58"/>
      <c r="G103" s="13"/>
    </row>
    <row r="104" spans="1:7" ht="28.5">
      <c r="A104" s="24"/>
      <c r="B104" s="13" t="s">
        <v>406</v>
      </c>
      <c r="C104" s="62"/>
      <c r="D104" s="58"/>
      <c r="E104" s="58"/>
      <c r="F104" s="58">
        <v>9149</v>
      </c>
      <c r="G104" s="13" t="s">
        <v>177</v>
      </c>
    </row>
    <row r="105" spans="1:7">
      <c r="A105" s="14">
        <v>17</v>
      </c>
      <c r="B105" s="6" t="s">
        <v>17</v>
      </c>
      <c r="C105" s="53"/>
      <c r="D105" s="54"/>
      <c r="E105" s="54"/>
      <c r="F105" s="54"/>
      <c r="G105" s="6"/>
    </row>
    <row r="106" spans="1:7">
      <c r="A106" s="16"/>
      <c r="B106" s="9" t="s">
        <v>427</v>
      </c>
      <c r="C106" s="50"/>
      <c r="D106" s="51">
        <v>45000</v>
      </c>
      <c r="E106" s="51">
        <f t="shared" ref="E106:E124" si="10">SUM(C106:D106)</f>
        <v>45000</v>
      </c>
      <c r="F106" s="51"/>
      <c r="G106" s="9" t="s">
        <v>343</v>
      </c>
    </row>
    <row r="107" spans="1:7" ht="28.5">
      <c r="A107" s="16"/>
      <c r="B107" s="9" t="s">
        <v>428</v>
      </c>
      <c r="C107" s="50">
        <v>2224</v>
      </c>
      <c r="D107" s="51">
        <v>7000</v>
      </c>
      <c r="E107" s="51">
        <f t="shared" si="10"/>
        <v>9224</v>
      </c>
      <c r="F107" s="51"/>
      <c r="G107" s="9" t="s">
        <v>177</v>
      </c>
    </row>
    <row r="108" spans="1:7" ht="28.5">
      <c r="A108" s="16"/>
      <c r="B108" s="9" t="s">
        <v>429</v>
      </c>
      <c r="C108" s="50">
        <v>6000</v>
      </c>
      <c r="D108" s="51"/>
      <c r="E108" s="51">
        <f t="shared" si="10"/>
        <v>6000</v>
      </c>
      <c r="F108" s="51"/>
      <c r="G108" s="9" t="s">
        <v>177</v>
      </c>
    </row>
    <row r="109" spans="1:7" ht="28.5">
      <c r="A109" s="16"/>
      <c r="B109" s="9" t="s">
        <v>432</v>
      </c>
      <c r="C109" s="50">
        <v>200</v>
      </c>
      <c r="D109" s="51"/>
      <c r="E109" s="51">
        <f t="shared" si="10"/>
        <v>200</v>
      </c>
      <c r="F109" s="51"/>
      <c r="G109" s="9" t="s">
        <v>72</v>
      </c>
    </row>
    <row r="110" spans="1:7" ht="28.5">
      <c r="A110" s="16"/>
      <c r="B110" s="9" t="s">
        <v>430</v>
      </c>
      <c r="C110" s="50">
        <v>2000</v>
      </c>
      <c r="D110" s="51"/>
      <c r="E110" s="51">
        <f t="shared" si="10"/>
        <v>2000</v>
      </c>
      <c r="F110" s="51"/>
      <c r="G110" s="9" t="s">
        <v>213</v>
      </c>
    </row>
    <row r="111" spans="1:7" ht="28.5">
      <c r="A111" s="16"/>
      <c r="B111" s="9" t="s">
        <v>431</v>
      </c>
      <c r="C111" s="50">
        <v>850</v>
      </c>
      <c r="D111" s="51"/>
      <c r="E111" s="51">
        <f t="shared" si="10"/>
        <v>850</v>
      </c>
      <c r="F111" s="51"/>
      <c r="G111" s="9"/>
    </row>
    <row r="112" spans="1:7">
      <c r="A112" s="16"/>
      <c r="B112" s="9"/>
      <c r="C112" s="55">
        <f>SUM(C106:C111)</f>
        <v>11274</v>
      </c>
      <c r="D112" s="55">
        <f>SUM(D106:D111)</f>
        <v>52000</v>
      </c>
      <c r="E112" s="55">
        <f>SUM(E106:E111)</f>
        <v>63274</v>
      </c>
      <c r="F112" s="55"/>
      <c r="G112" s="9"/>
    </row>
    <row r="113" spans="1:7">
      <c r="A113" s="14">
        <v>18</v>
      </c>
      <c r="B113" s="6" t="s">
        <v>18</v>
      </c>
      <c r="C113" s="53"/>
      <c r="D113" s="54"/>
      <c r="E113" s="54"/>
      <c r="F113" s="54"/>
      <c r="G113" s="6"/>
    </row>
    <row r="114" spans="1:7" s="19" customFormat="1" ht="28.5">
      <c r="A114" s="18"/>
      <c r="B114" s="12" t="s">
        <v>448</v>
      </c>
      <c r="C114" s="59"/>
      <c r="D114" s="61">
        <v>26000</v>
      </c>
      <c r="E114" s="61">
        <f t="shared" si="10"/>
        <v>26000</v>
      </c>
      <c r="F114" s="61"/>
      <c r="G114" s="12" t="s">
        <v>177</v>
      </c>
    </row>
    <row r="115" spans="1:7" ht="28.5">
      <c r="A115" s="16"/>
      <c r="B115" s="17" t="s">
        <v>433</v>
      </c>
      <c r="C115" s="63">
        <v>3000</v>
      </c>
      <c r="D115" s="51">
        <v>3000</v>
      </c>
      <c r="E115" s="51">
        <f t="shared" si="10"/>
        <v>6000</v>
      </c>
      <c r="F115" s="51"/>
      <c r="G115" s="9" t="s">
        <v>187</v>
      </c>
    </row>
    <row r="116" spans="1:7">
      <c r="A116" s="16"/>
      <c r="B116" s="9" t="s">
        <v>434</v>
      </c>
      <c r="C116" s="50"/>
      <c r="D116" s="51">
        <v>21000</v>
      </c>
      <c r="E116" s="51">
        <f t="shared" si="10"/>
        <v>21000</v>
      </c>
      <c r="F116" s="51"/>
      <c r="G116" s="9" t="s">
        <v>343</v>
      </c>
    </row>
    <row r="117" spans="1:7" ht="28.5">
      <c r="A117" s="27"/>
      <c r="B117" s="9" t="s">
        <v>435</v>
      </c>
      <c r="C117" s="50"/>
      <c r="D117" s="51">
        <v>2500</v>
      </c>
      <c r="E117" s="51">
        <f>SUM(C117:D117)</f>
        <v>2500</v>
      </c>
      <c r="F117" s="51"/>
      <c r="G117" s="9" t="s">
        <v>177</v>
      </c>
    </row>
    <row r="118" spans="1:7" ht="28.5">
      <c r="A118" s="16"/>
      <c r="B118" s="9" t="s">
        <v>436</v>
      </c>
      <c r="C118" s="50">
        <v>5000</v>
      </c>
      <c r="D118" s="51"/>
      <c r="E118" s="51">
        <f t="shared" si="10"/>
        <v>5000</v>
      </c>
      <c r="F118" s="51"/>
      <c r="G118" s="9"/>
    </row>
    <row r="119" spans="1:7">
      <c r="A119" s="16"/>
      <c r="B119" s="9" t="s">
        <v>84</v>
      </c>
      <c r="C119" s="50">
        <v>5375</v>
      </c>
      <c r="D119" s="51"/>
      <c r="E119" s="51">
        <f t="shared" si="10"/>
        <v>5375</v>
      </c>
      <c r="F119" s="51"/>
      <c r="G119" s="9"/>
    </row>
    <row r="120" spans="1:7">
      <c r="A120" s="16"/>
      <c r="B120" s="9"/>
      <c r="C120" s="55">
        <f>SUM(C114:C119)</f>
        <v>13375</v>
      </c>
      <c r="D120" s="55">
        <f>SUM(D114:D119)</f>
        <v>52500</v>
      </c>
      <c r="E120" s="55">
        <f>SUM(E114:E119)</f>
        <v>65875</v>
      </c>
      <c r="F120" s="55"/>
      <c r="G120" s="9"/>
    </row>
    <row r="121" spans="1:7" ht="28.5">
      <c r="A121" s="16"/>
      <c r="B121" s="9" t="s">
        <v>403</v>
      </c>
      <c r="C121" s="55"/>
      <c r="D121" s="55"/>
      <c r="E121" s="55"/>
      <c r="F121" s="55">
        <v>5600</v>
      </c>
      <c r="G121" s="9"/>
    </row>
    <row r="122" spans="1:7">
      <c r="A122" s="14">
        <v>19</v>
      </c>
      <c r="B122" s="6" t="s">
        <v>19</v>
      </c>
      <c r="C122" s="53"/>
      <c r="D122" s="54"/>
      <c r="E122" s="54"/>
      <c r="F122" s="54"/>
      <c r="G122" s="6"/>
    </row>
    <row r="123" spans="1:7" ht="42.75">
      <c r="A123" s="16"/>
      <c r="B123" s="9" t="s">
        <v>234</v>
      </c>
      <c r="C123" s="50"/>
      <c r="D123" s="51">
        <v>6500</v>
      </c>
      <c r="E123" s="51">
        <f t="shared" si="10"/>
        <v>6500</v>
      </c>
      <c r="F123" s="51"/>
      <c r="G123" s="9" t="s">
        <v>177</v>
      </c>
    </row>
    <row r="124" spans="1:7">
      <c r="A124" s="16"/>
      <c r="B124" s="9" t="s">
        <v>233</v>
      </c>
      <c r="C124" s="50">
        <v>15264</v>
      </c>
      <c r="D124" s="51"/>
      <c r="E124" s="51">
        <f t="shared" si="10"/>
        <v>15264</v>
      </c>
      <c r="F124" s="51"/>
      <c r="G124" s="9" t="s">
        <v>343</v>
      </c>
    </row>
    <row r="125" spans="1:7">
      <c r="A125" s="16"/>
      <c r="B125" s="9"/>
      <c r="C125" s="55">
        <f>SUM(C123:C124)</f>
        <v>15264</v>
      </c>
      <c r="D125" s="55">
        <f>SUM(D123:D124)</f>
        <v>6500</v>
      </c>
      <c r="E125" s="55">
        <f>SUM(E123:E124)</f>
        <v>21764</v>
      </c>
      <c r="F125" s="55"/>
      <c r="G125" s="9"/>
    </row>
    <row r="126" spans="1:7" ht="30" customHeight="1">
      <c r="A126" s="14">
        <v>20</v>
      </c>
      <c r="B126" s="6" t="s">
        <v>20</v>
      </c>
      <c r="C126" s="53"/>
      <c r="D126" s="54"/>
      <c r="E126" s="54"/>
      <c r="F126" s="54"/>
      <c r="G126" s="6"/>
    </row>
    <row r="127" spans="1:7" ht="28.5">
      <c r="A127" s="18"/>
      <c r="B127" s="12" t="s">
        <v>214</v>
      </c>
      <c r="C127" s="59"/>
      <c r="D127" s="61"/>
      <c r="E127" s="61"/>
      <c r="F127" s="61"/>
      <c r="G127" s="13"/>
    </row>
    <row r="128" spans="1:7">
      <c r="A128" s="16"/>
      <c r="B128" s="9"/>
      <c r="C128" s="55">
        <f>SUM(C127:C127)</f>
        <v>0</v>
      </c>
      <c r="D128" s="55">
        <f>SUM(D127:D127)</f>
        <v>0</v>
      </c>
      <c r="E128" s="55">
        <f>C128+D128</f>
        <v>0</v>
      </c>
      <c r="F128" s="55"/>
      <c r="G128" s="12"/>
    </row>
    <row r="129" spans="1:7">
      <c r="A129" s="14">
        <v>21</v>
      </c>
      <c r="B129" s="6" t="s">
        <v>21</v>
      </c>
      <c r="C129" s="53"/>
      <c r="D129" s="54"/>
      <c r="E129" s="54"/>
      <c r="F129" s="54"/>
      <c r="G129" s="6"/>
    </row>
    <row r="130" spans="1:7">
      <c r="A130" s="16"/>
      <c r="B130" s="9" t="s">
        <v>100</v>
      </c>
      <c r="C130" s="50"/>
      <c r="D130" s="51">
        <v>17520</v>
      </c>
      <c r="E130" s="51">
        <f t="shared" ref="E130:E139" si="11">SUM(C130:D130)</f>
        <v>17520</v>
      </c>
      <c r="F130" s="51"/>
      <c r="G130" s="9" t="s">
        <v>343</v>
      </c>
    </row>
    <row r="131" spans="1:7" ht="28.5">
      <c r="A131" s="16"/>
      <c r="B131" s="9" t="s">
        <v>236</v>
      </c>
      <c r="C131" s="50">
        <v>473</v>
      </c>
      <c r="D131" s="51"/>
      <c r="E131" s="51">
        <f t="shared" si="11"/>
        <v>473</v>
      </c>
      <c r="F131" s="51"/>
      <c r="G131" s="1"/>
    </row>
    <row r="132" spans="1:7" ht="28.5">
      <c r="A132" s="16"/>
      <c r="B132" s="9" t="s">
        <v>235</v>
      </c>
      <c r="C132" s="50">
        <v>3000</v>
      </c>
      <c r="D132" s="51"/>
      <c r="E132" s="51">
        <f t="shared" si="11"/>
        <v>3000</v>
      </c>
      <c r="F132" s="51"/>
      <c r="G132" s="1"/>
    </row>
    <row r="133" spans="1:7">
      <c r="A133" s="16"/>
      <c r="B133" s="9"/>
      <c r="C133" s="55">
        <f>SUM(C130:C132)</f>
        <v>3473</v>
      </c>
      <c r="D133" s="55">
        <f>SUM(D130:D132)</f>
        <v>17520</v>
      </c>
      <c r="E133" s="55">
        <f>SUM(E130:E132)</f>
        <v>20993</v>
      </c>
      <c r="F133" s="55"/>
      <c r="G133" s="1"/>
    </row>
    <row r="134" spans="1:7">
      <c r="A134" s="14">
        <v>22</v>
      </c>
      <c r="B134" s="6" t="s">
        <v>22</v>
      </c>
      <c r="C134" s="53"/>
      <c r="D134" s="54"/>
      <c r="E134" s="54"/>
      <c r="F134" s="54"/>
      <c r="G134" s="6"/>
    </row>
    <row r="135" spans="1:7" ht="57">
      <c r="A135" s="24"/>
      <c r="B135" s="13" t="s">
        <v>184</v>
      </c>
      <c r="C135" s="56"/>
      <c r="D135" s="57">
        <v>4850</v>
      </c>
      <c r="E135" s="51">
        <f t="shared" si="11"/>
        <v>4850</v>
      </c>
      <c r="F135" s="51"/>
      <c r="G135" s="13" t="s">
        <v>177</v>
      </c>
    </row>
    <row r="136" spans="1:7" s="19" customFormat="1" ht="85.5">
      <c r="A136" s="24"/>
      <c r="B136" s="13" t="s">
        <v>135</v>
      </c>
      <c r="C136" s="56"/>
      <c r="D136" s="57">
        <v>4100</v>
      </c>
      <c r="E136" s="51">
        <f t="shared" si="11"/>
        <v>4100</v>
      </c>
      <c r="F136" s="51"/>
      <c r="G136" s="13" t="s">
        <v>177</v>
      </c>
    </row>
    <row r="137" spans="1:7">
      <c r="A137" s="16"/>
      <c r="B137" s="9" t="s">
        <v>97</v>
      </c>
      <c r="C137" s="50"/>
      <c r="D137" s="51">
        <v>31500</v>
      </c>
      <c r="E137" s="51">
        <f t="shared" si="11"/>
        <v>31500</v>
      </c>
      <c r="F137" s="51"/>
      <c r="G137" s="9" t="s">
        <v>343</v>
      </c>
    </row>
    <row r="138" spans="1:7" s="19" customFormat="1" ht="57">
      <c r="A138" s="24"/>
      <c r="B138" s="13" t="s">
        <v>150</v>
      </c>
      <c r="C138" s="56"/>
      <c r="D138" s="57">
        <v>3000</v>
      </c>
      <c r="E138" s="51">
        <f t="shared" si="11"/>
        <v>3000</v>
      </c>
      <c r="F138" s="51"/>
      <c r="G138" s="13" t="s">
        <v>177</v>
      </c>
    </row>
    <row r="139" spans="1:7" s="19" customFormat="1" ht="28.5">
      <c r="A139" s="24"/>
      <c r="B139" s="13" t="s">
        <v>264</v>
      </c>
      <c r="C139" s="56">
        <v>4597</v>
      </c>
      <c r="D139" s="57"/>
      <c r="E139" s="51">
        <f t="shared" si="11"/>
        <v>4597</v>
      </c>
      <c r="F139" s="51"/>
      <c r="G139" s="13" t="s">
        <v>177</v>
      </c>
    </row>
    <row r="140" spans="1:7">
      <c r="A140" s="24"/>
      <c r="B140" s="13"/>
      <c r="C140" s="58">
        <f>SUM(C135:C139)</f>
        <v>4597</v>
      </c>
      <c r="D140" s="58">
        <f>SUM(D135:D139)</f>
        <v>43450</v>
      </c>
      <c r="E140" s="58">
        <f>SUM(E135:E139)</f>
        <v>48047</v>
      </c>
      <c r="F140" s="58"/>
      <c r="G140" s="13"/>
    </row>
    <row r="141" spans="1:7">
      <c r="A141" s="14">
        <v>23</v>
      </c>
      <c r="B141" s="6" t="s">
        <v>23</v>
      </c>
      <c r="C141" s="53"/>
      <c r="D141" s="54"/>
      <c r="E141" s="54"/>
      <c r="F141" s="54"/>
      <c r="G141" s="6"/>
    </row>
    <row r="142" spans="1:7">
      <c r="A142" s="16"/>
      <c r="B142" s="9" t="s">
        <v>102</v>
      </c>
      <c r="C142" s="50"/>
      <c r="D142" s="51">
        <v>31000</v>
      </c>
      <c r="E142" s="51">
        <f t="shared" ref="E142:E147" si="12">SUM(C142:D142)</f>
        <v>31000</v>
      </c>
      <c r="F142" s="51"/>
      <c r="G142" s="9" t="s">
        <v>343</v>
      </c>
    </row>
    <row r="143" spans="1:7" s="19" customFormat="1" ht="57">
      <c r="A143" s="18"/>
      <c r="B143" s="12" t="s">
        <v>352</v>
      </c>
      <c r="C143" s="59">
        <v>4168</v>
      </c>
      <c r="D143" s="61"/>
      <c r="E143" s="61">
        <f t="shared" si="12"/>
        <v>4168</v>
      </c>
      <c r="F143" s="61"/>
      <c r="G143" s="12" t="s">
        <v>177</v>
      </c>
    </row>
    <row r="144" spans="1:7">
      <c r="A144" s="16"/>
      <c r="B144" s="9"/>
      <c r="C144" s="55">
        <f>SUM(C142:C143)</f>
        <v>4168</v>
      </c>
      <c r="D144" s="55">
        <f>SUM(D142:D143)</f>
        <v>31000</v>
      </c>
      <c r="E144" s="55">
        <f>SUM(E142:E143)</f>
        <v>35168</v>
      </c>
      <c r="F144" s="55"/>
      <c r="G144" s="9"/>
    </row>
    <row r="145" spans="1:7">
      <c r="A145" s="16"/>
      <c r="B145" s="9" t="s">
        <v>386</v>
      </c>
      <c r="C145" s="55"/>
      <c r="D145" s="55"/>
      <c r="E145" s="55"/>
      <c r="F145" s="55">
        <v>15000</v>
      </c>
      <c r="G145" s="9"/>
    </row>
    <row r="146" spans="1:7">
      <c r="A146" s="14">
        <v>24</v>
      </c>
      <c r="B146" s="6" t="s">
        <v>24</v>
      </c>
      <c r="C146" s="53"/>
      <c r="D146" s="54"/>
      <c r="E146" s="64"/>
      <c r="F146" s="64"/>
      <c r="G146" s="6"/>
    </row>
    <row r="147" spans="1:7">
      <c r="A147" s="24"/>
      <c r="B147" s="13" t="s">
        <v>160</v>
      </c>
      <c r="C147" s="56"/>
      <c r="D147" s="57">
        <v>19000</v>
      </c>
      <c r="E147" s="57">
        <f t="shared" si="12"/>
        <v>19000</v>
      </c>
      <c r="F147" s="57"/>
      <c r="G147" s="13" t="s">
        <v>266</v>
      </c>
    </row>
    <row r="148" spans="1:7" ht="28.5">
      <c r="A148" s="24"/>
      <c r="B148" s="9" t="s">
        <v>265</v>
      </c>
      <c r="C148" s="56"/>
      <c r="D148" s="57"/>
      <c r="E148" s="58"/>
      <c r="F148" s="58"/>
      <c r="G148" s="13"/>
    </row>
    <row r="149" spans="1:7">
      <c r="A149" s="24"/>
      <c r="B149" s="13"/>
      <c r="C149" s="58"/>
      <c r="D149" s="58">
        <f>SUM(D147:D148)</f>
        <v>19000</v>
      </c>
      <c r="E149" s="58">
        <f>SUM(E147:E148)</f>
        <v>19000</v>
      </c>
      <c r="F149" s="58"/>
      <c r="G149" s="13"/>
    </row>
    <row r="150" spans="1:7">
      <c r="A150" s="14">
        <v>25</v>
      </c>
      <c r="B150" s="6" t="s">
        <v>25</v>
      </c>
      <c r="C150" s="53"/>
      <c r="D150" s="54"/>
      <c r="E150" s="54"/>
      <c r="F150" s="54"/>
      <c r="G150" s="6"/>
    </row>
    <row r="151" spans="1:7">
      <c r="A151" s="16"/>
      <c r="B151" s="9" t="s">
        <v>71</v>
      </c>
      <c r="C151" s="55"/>
      <c r="D151" s="55">
        <v>47000</v>
      </c>
      <c r="E151" s="55">
        <f t="shared" ref="E151:E172" si="13">SUM(C151:D151)</f>
        <v>47000</v>
      </c>
      <c r="F151" s="55"/>
      <c r="G151" s="9" t="s">
        <v>343</v>
      </c>
    </row>
    <row r="152" spans="1:7" ht="28.5">
      <c r="A152" s="16"/>
      <c r="B152" s="9" t="s">
        <v>200</v>
      </c>
      <c r="C152" s="50"/>
      <c r="D152" s="51">
        <v>2000</v>
      </c>
      <c r="E152" s="51">
        <f t="shared" si="13"/>
        <v>2000</v>
      </c>
      <c r="F152" s="51"/>
      <c r="G152" s="9" t="s">
        <v>253</v>
      </c>
    </row>
    <row r="153" spans="1:7" ht="57">
      <c r="A153" s="16"/>
      <c r="B153" s="9" t="s">
        <v>73</v>
      </c>
      <c r="C153" s="50"/>
      <c r="D153" s="51">
        <v>5000</v>
      </c>
      <c r="E153" s="51">
        <f t="shared" si="13"/>
        <v>5000</v>
      </c>
      <c r="F153" s="51"/>
      <c r="G153" s="9" t="s">
        <v>177</v>
      </c>
    </row>
    <row r="154" spans="1:7" ht="28.5">
      <c r="A154" s="16"/>
      <c r="B154" s="9" t="s">
        <v>77</v>
      </c>
      <c r="C154" s="50"/>
      <c r="D154" s="51">
        <v>1000</v>
      </c>
      <c r="E154" s="51">
        <f t="shared" si="13"/>
        <v>1000</v>
      </c>
      <c r="F154" s="51"/>
      <c r="G154" s="9" t="s">
        <v>177</v>
      </c>
    </row>
    <row r="155" spans="1:7" ht="42.75">
      <c r="A155" s="16"/>
      <c r="B155" s="9" t="s">
        <v>298</v>
      </c>
      <c r="C155" s="50">
        <v>7654</v>
      </c>
      <c r="D155" s="51">
        <v>3000</v>
      </c>
      <c r="E155" s="51">
        <f>SUM(C155:D155)</f>
        <v>10654</v>
      </c>
      <c r="F155" s="51"/>
      <c r="G155" s="9" t="s">
        <v>253</v>
      </c>
    </row>
    <row r="156" spans="1:7" ht="28.5">
      <c r="A156" s="16"/>
      <c r="B156" s="9" t="s">
        <v>94</v>
      </c>
      <c r="C156" s="50"/>
      <c r="D156" s="51">
        <v>200</v>
      </c>
      <c r="E156" s="51">
        <f>SUM(C156:D156)</f>
        <v>200</v>
      </c>
      <c r="F156" s="51"/>
      <c r="G156" s="9" t="s">
        <v>237</v>
      </c>
    </row>
    <row r="157" spans="1:7">
      <c r="A157" s="16"/>
      <c r="B157" s="9" t="s">
        <v>84</v>
      </c>
      <c r="C157" s="50">
        <v>1000</v>
      </c>
      <c r="D157" s="51"/>
      <c r="E157" s="51">
        <f t="shared" si="13"/>
        <v>1000</v>
      </c>
      <c r="F157" s="51"/>
      <c r="G157" s="9"/>
    </row>
    <row r="158" spans="1:7">
      <c r="A158" s="16"/>
      <c r="B158" s="9"/>
      <c r="C158" s="55">
        <f>SUM(C151:C157)</f>
        <v>8654</v>
      </c>
      <c r="D158" s="55">
        <f>SUM(D151:D157)</f>
        <v>58200</v>
      </c>
      <c r="E158" s="55">
        <f>SUM(E151:E157)</f>
        <v>66854</v>
      </c>
      <c r="F158" s="55"/>
      <c r="G158" s="9"/>
    </row>
    <row r="159" spans="1:7">
      <c r="A159" s="14">
        <v>26</v>
      </c>
      <c r="B159" s="6" t="s">
        <v>26</v>
      </c>
      <c r="C159" s="53"/>
      <c r="D159" s="54"/>
      <c r="E159" s="54"/>
      <c r="F159" s="54"/>
      <c r="G159" s="6"/>
    </row>
    <row r="160" spans="1:7" ht="28.5">
      <c r="A160" s="24"/>
      <c r="B160" s="13" t="s">
        <v>136</v>
      </c>
      <c r="C160" s="56"/>
      <c r="D160" s="57">
        <v>4500</v>
      </c>
      <c r="E160" s="51">
        <f t="shared" si="13"/>
        <v>4500</v>
      </c>
      <c r="F160" s="51"/>
      <c r="G160" s="13" t="s">
        <v>174</v>
      </c>
    </row>
    <row r="161" spans="1:7" ht="30.75">
      <c r="A161" s="24"/>
      <c r="B161" s="13" t="s">
        <v>154</v>
      </c>
      <c r="C161" s="56"/>
      <c r="D161" s="57">
        <v>4200</v>
      </c>
      <c r="E161" s="51">
        <f t="shared" si="13"/>
        <v>4200</v>
      </c>
      <c r="F161" s="51"/>
      <c r="G161" s="13" t="s">
        <v>177</v>
      </c>
    </row>
    <row r="162" spans="1:7" ht="30.75">
      <c r="A162" s="24"/>
      <c r="B162" s="13" t="s">
        <v>155</v>
      </c>
      <c r="C162" s="56"/>
      <c r="D162" s="57">
        <v>750</v>
      </c>
      <c r="E162" s="51">
        <f t="shared" si="13"/>
        <v>750</v>
      </c>
      <c r="F162" s="51"/>
      <c r="G162" s="13" t="s">
        <v>177</v>
      </c>
    </row>
    <row r="163" spans="1:7" ht="30.75">
      <c r="A163" s="24"/>
      <c r="B163" s="13" t="s">
        <v>156</v>
      </c>
      <c r="C163" s="56"/>
      <c r="D163" s="57">
        <v>1200</v>
      </c>
      <c r="E163" s="51">
        <f t="shared" si="13"/>
        <v>1200</v>
      </c>
      <c r="F163" s="51"/>
      <c r="G163" s="13" t="s">
        <v>177</v>
      </c>
    </row>
    <row r="164" spans="1:7" ht="30.75">
      <c r="A164" s="24"/>
      <c r="B164" s="13" t="s">
        <v>157</v>
      </c>
      <c r="C164" s="56"/>
      <c r="D164" s="57">
        <v>3900</v>
      </c>
      <c r="E164" s="51">
        <f t="shared" si="13"/>
        <v>3900</v>
      </c>
      <c r="F164" s="51"/>
      <c r="G164" s="13" t="s">
        <v>177</v>
      </c>
    </row>
    <row r="165" spans="1:7" ht="30.75">
      <c r="A165" s="24"/>
      <c r="B165" s="13" t="s">
        <v>158</v>
      </c>
      <c r="C165" s="56"/>
      <c r="D165" s="57">
        <v>1500</v>
      </c>
      <c r="E165" s="51">
        <f t="shared" si="13"/>
        <v>1500</v>
      </c>
      <c r="F165" s="51"/>
      <c r="G165" s="13" t="s">
        <v>177</v>
      </c>
    </row>
    <row r="166" spans="1:7">
      <c r="A166" s="24"/>
      <c r="B166" s="13" t="s">
        <v>137</v>
      </c>
      <c r="C166" s="56"/>
      <c r="D166" s="57">
        <v>10800</v>
      </c>
      <c r="E166" s="51">
        <f t="shared" si="13"/>
        <v>10800</v>
      </c>
      <c r="F166" s="51"/>
      <c r="G166" s="13" t="s">
        <v>177</v>
      </c>
    </row>
    <row r="167" spans="1:7" ht="30.75">
      <c r="A167" s="24"/>
      <c r="B167" s="13" t="s">
        <v>159</v>
      </c>
      <c r="C167" s="56"/>
      <c r="D167" s="57">
        <v>1100</v>
      </c>
      <c r="E167" s="51">
        <f t="shared" si="13"/>
        <v>1100</v>
      </c>
      <c r="F167" s="51"/>
      <c r="G167" s="13" t="s">
        <v>177</v>
      </c>
    </row>
    <row r="168" spans="1:7" ht="28.5">
      <c r="A168" s="24"/>
      <c r="B168" s="13" t="s">
        <v>138</v>
      </c>
      <c r="C168" s="56"/>
      <c r="D168" s="57">
        <v>200</v>
      </c>
      <c r="E168" s="51">
        <f t="shared" si="13"/>
        <v>200</v>
      </c>
      <c r="F168" s="51"/>
      <c r="G168" s="13" t="s">
        <v>177</v>
      </c>
    </row>
    <row r="169" spans="1:7" ht="28.5">
      <c r="A169" s="24"/>
      <c r="B169" s="13" t="s">
        <v>321</v>
      </c>
      <c r="C169" s="56">
        <v>1500</v>
      </c>
      <c r="D169" s="57"/>
      <c r="E169" s="51">
        <f t="shared" si="13"/>
        <v>1500</v>
      </c>
      <c r="F169" s="51"/>
      <c r="G169" s="13" t="s">
        <v>176</v>
      </c>
    </row>
    <row r="170" spans="1:7">
      <c r="A170" s="24"/>
      <c r="B170" s="13" t="s">
        <v>267</v>
      </c>
      <c r="C170" s="56">
        <v>713</v>
      </c>
      <c r="D170" s="57"/>
      <c r="E170" s="51">
        <f t="shared" si="13"/>
        <v>713</v>
      </c>
      <c r="F170" s="51"/>
      <c r="G170" s="13"/>
    </row>
    <row r="171" spans="1:7" ht="28.5">
      <c r="A171" s="24"/>
      <c r="B171" s="13" t="s">
        <v>322</v>
      </c>
      <c r="C171" s="56">
        <v>850</v>
      </c>
      <c r="D171" s="57"/>
      <c r="E171" s="51">
        <f t="shared" si="13"/>
        <v>850</v>
      </c>
      <c r="F171" s="51"/>
      <c r="G171" s="13"/>
    </row>
    <row r="172" spans="1:7" ht="28.5">
      <c r="A172" s="24"/>
      <c r="B172" s="13" t="s">
        <v>320</v>
      </c>
      <c r="C172" s="56">
        <v>2040</v>
      </c>
      <c r="D172" s="57"/>
      <c r="E172" s="51">
        <f t="shared" si="13"/>
        <v>2040</v>
      </c>
      <c r="F172" s="51"/>
      <c r="G172" s="13" t="s">
        <v>443</v>
      </c>
    </row>
    <row r="173" spans="1:7">
      <c r="A173" s="24"/>
      <c r="B173" s="13"/>
      <c r="C173" s="62">
        <f>SUM(C160:C172)</f>
        <v>5103</v>
      </c>
      <c r="D173" s="58">
        <f>SUM(D160:D172)</f>
        <v>28150</v>
      </c>
      <c r="E173" s="58">
        <f>SUM(E160:E172)</f>
        <v>33253</v>
      </c>
      <c r="F173" s="58"/>
      <c r="G173" s="13"/>
    </row>
    <row r="174" spans="1:7" ht="28.5">
      <c r="A174" s="24"/>
      <c r="B174" s="13" t="s">
        <v>404</v>
      </c>
      <c r="C174" s="62"/>
      <c r="D174" s="58"/>
      <c r="E174" s="58"/>
      <c r="F174" s="57">
        <v>10239</v>
      </c>
      <c r="G174" s="13" t="s">
        <v>177</v>
      </c>
    </row>
    <row r="175" spans="1:7" ht="28.5">
      <c r="A175" s="24"/>
      <c r="B175" s="13" t="s">
        <v>405</v>
      </c>
      <c r="C175" s="56"/>
      <c r="D175" s="57"/>
      <c r="E175" s="51"/>
      <c r="F175" s="51">
        <v>8000</v>
      </c>
      <c r="G175" s="13" t="s">
        <v>343</v>
      </c>
    </row>
    <row r="176" spans="1:7">
      <c r="A176" s="14">
        <v>27</v>
      </c>
      <c r="B176" s="6" t="s">
        <v>27</v>
      </c>
      <c r="C176" s="53"/>
      <c r="D176" s="54"/>
      <c r="E176" s="54"/>
      <c r="F176" s="54"/>
      <c r="G176" s="6"/>
    </row>
    <row r="177" spans="1:7">
      <c r="A177" s="24"/>
      <c r="B177" s="13" t="s">
        <v>107</v>
      </c>
      <c r="C177" s="56"/>
      <c r="D177" s="57">
        <v>28500</v>
      </c>
      <c r="E177" s="51">
        <f t="shared" ref="E177:E186" si="14">SUM(C177:D177)</f>
        <v>28500</v>
      </c>
      <c r="F177" s="51"/>
      <c r="G177" s="13" t="s">
        <v>343</v>
      </c>
    </row>
    <row r="178" spans="1:7" ht="42.75">
      <c r="A178" s="16"/>
      <c r="B178" s="9" t="s">
        <v>151</v>
      </c>
      <c r="C178" s="50"/>
      <c r="D178" s="51">
        <v>5000</v>
      </c>
      <c r="E178" s="51">
        <f t="shared" si="14"/>
        <v>5000</v>
      </c>
      <c r="F178" s="51"/>
      <c r="G178" s="9" t="s">
        <v>177</v>
      </c>
    </row>
    <row r="179" spans="1:7" ht="42.75">
      <c r="A179" s="16"/>
      <c r="B179" s="9" t="s">
        <v>108</v>
      </c>
      <c r="C179" s="50"/>
      <c r="D179" s="51">
        <v>5800</v>
      </c>
      <c r="E179" s="51">
        <f t="shared" si="14"/>
        <v>5800</v>
      </c>
      <c r="F179" s="51"/>
      <c r="G179" s="9" t="s">
        <v>177</v>
      </c>
    </row>
    <row r="180" spans="1:7" ht="28.5">
      <c r="A180" s="24"/>
      <c r="B180" s="13" t="s">
        <v>238</v>
      </c>
      <c r="C180" s="56">
        <v>3045</v>
      </c>
      <c r="D180" s="57"/>
      <c r="E180" s="57">
        <f t="shared" si="14"/>
        <v>3045</v>
      </c>
      <c r="F180" s="58"/>
      <c r="G180" s="13" t="s">
        <v>349</v>
      </c>
    </row>
    <row r="181" spans="1:7">
      <c r="A181" s="16"/>
      <c r="B181" s="9"/>
      <c r="C181" s="55">
        <f>SUM(C177:C180)</f>
        <v>3045</v>
      </c>
      <c r="D181" s="55">
        <f>SUM(D177:D180)</f>
        <v>39300</v>
      </c>
      <c r="E181" s="55">
        <f>SUM(E177:E180)</f>
        <v>42345</v>
      </c>
      <c r="F181" s="55"/>
      <c r="G181" s="48"/>
    </row>
    <row r="182" spans="1:7">
      <c r="A182" s="14">
        <v>28</v>
      </c>
      <c r="B182" s="6" t="s">
        <v>28</v>
      </c>
      <c r="C182" s="53"/>
      <c r="D182" s="54"/>
      <c r="E182" s="54"/>
      <c r="F182" s="54"/>
      <c r="G182" s="6"/>
    </row>
    <row r="183" spans="1:7" ht="28.5">
      <c r="A183" s="24"/>
      <c r="B183" s="13" t="s">
        <v>139</v>
      </c>
      <c r="C183" s="56">
        <v>2000</v>
      </c>
      <c r="D183" s="57"/>
      <c r="E183" s="51">
        <f t="shared" si="14"/>
        <v>2000</v>
      </c>
      <c r="F183" s="51"/>
      <c r="G183" s="13" t="s">
        <v>177</v>
      </c>
    </row>
    <row r="184" spans="1:7" ht="28.5">
      <c r="A184" s="24"/>
      <c r="B184" s="13" t="s">
        <v>190</v>
      </c>
      <c r="C184" s="56">
        <v>3000</v>
      </c>
      <c r="D184" s="57"/>
      <c r="E184" s="57">
        <f t="shared" si="14"/>
        <v>3000</v>
      </c>
      <c r="F184" s="58"/>
      <c r="G184" s="13" t="s">
        <v>187</v>
      </c>
    </row>
    <row r="185" spans="1:7">
      <c r="A185" s="24"/>
      <c r="B185" s="13" t="s">
        <v>275</v>
      </c>
      <c r="C185" s="56">
        <v>2157</v>
      </c>
      <c r="D185" s="57"/>
      <c r="E185" s="51">
        <f t="shared" si="14"/>
        <v>2157</v>
      </c>
      <c r="F185" s="51"/>
      <c r="G185" s="13" t="s">
        <v>177</v>
      </c>
    </row>
    <row r="186" spans="1:7">
      <c r="A186" s="24"/>
      <c r="B186" s="13" t="s">
        <v>366</v>
      </c>
      <c r="C186" s="55"/>
      <c r="D186" s="57">
        <v>3650</v>
      </c>
      <c r="E186" s="51">
        <f t="shared" si="14"/>
        <v>3650</v>
      </c>
      <c r="F186" s="51"/>
      <c r="G186" s="13" t="s">
        <v>177</v>
      </c>
    </row>
    <row r="187" spans="1:7">
      <c r="A187" s="37"/>
      <c r="B187" s="38"/>
      <c r="C187" s="55">
        <f>SUM(C183:C186)</f>
        <v>7157</v>
      </c>
      <c r="D187" s="65">
        <f>SUM(D183:D186)</f>
        <v>3650</v>
      </c>
      <c r="E187" s="65">
        <f>SUM(E183:E186)</f>
        <v>10807</v>
      </c>
      <c r="F187" s="65"/>
      <c r="G187" s="38"/>
    </row>
    <row r="188" spans="1:7">
      <c r="A188" s="14">
        <v>29</v>
      </c>
      <c r="B188" s="6" t="s">
        <v>29</v>
      </c>
      <c r="C188" s="53"/>
      <c r="D188" s="54"/>
      <c r="E188" s="54"/>
      <c r="F188" s="54"/>
      <c r="G188" s="6"/>
    </row>
    <row r="189" spans="1:7">
      <c r="A189" s="24"/>
      <c r="B189" s="13" t="s">
        <v>103</v>
      </c>
      <c r="C189" s="56"/>
      <c r="D189" s="57">
        <v>20000</v>
      </c>
      <c r="E189" s="51">
        <f t="shared" ref="E189:E193" si="15">SUM(C189:D189)</f>
        <v>20000</v>
      </c>
      <c r="F189" s="51"/>
      <c r="G189" s="13" t="s">
        <v>343</v>
      </c>
    </row>
    <row r="190" spans="1:7">
      <c r="A190" s="24"/>
      <c r="B190" s="13" t="s">
        <v>87</v>
      </c>
      <c r="C190" s="56"/>
      <c r="D190" s="57">
        <v>43000</v>
      </c>
      <c r="E190" s="51">
        <f t="shared" si="15"/>
        <v>43000</v>
      </c>
      <c r="F190" s="51"/>
      <c r="G190" s="13" t="s">
        <v>343</v>
      </c>
    </row>
    <row r="191" spans="1:7">
      <c r="A191" s="16"/>
      <c r="B191" s="9" t="s">
        <v>79</v>
      </c>
      <c r="C191" s="50"/>
      <c r="D191" s="51">
        <v>500</v>
      </c>
      <c r="E191" s="51">
        <f t="shared" si="15"/>
        <v>500</v>
      </c>
      <c r="F191" s="51"/>
      <c r="G191" s="9" t="s">
        <v>177</v>
      </c>
    </row>
    <row r="192" spans="1:7">
      <c r="A192" s="16"/>
      <c r="B192" s="9" t="s">
        <v>205</v>
      </c>
      <c r="C192" s="50">
        <v>5000</v>
      </c>
      <c r="D192" s="51"/>
      <c r="E192" s="51">
        <f>SUM(C192:D192)</f>
        <v>5000</v>
      </c>
      <c r="F192" s="51"/>
      <c r="G192" s="9"/>
    </row>
    <row r="193" spans="1:7" ht="28.5">
      <c r="A193" s="16"/>
      <c r="B193" s="9" t="s">
        <v>239</v>
      </c>
      <c r="C193" s="50"/>
      <c r="D193" s="51"/>
      <c r="E193" s="51">
        <f t="shared" si="15"/>
        <v>0</v>
      </c>
      <c r="F193" s="51"/>
      <c r="G193" s="9"/>
    </row>
    <row r="194" spans="1:7">
      <c r="A194" s="16"/>
      <c r="B194" s="9"/>
      <c r="C194" s="55">
        <f>SUM(C189:C193)</f>
        <v>5000</v>
      </c>
      <c r="D194" s="55">
        <f>SUM(D189:D193)</f>
        <v>63500</v>
      </c>
      <c r="E194" s="55">
        <f>SUM(E189:E193)</f>
        <v>68500</v>
      </c>
      <c r="F194" s="55"/>
      <c r="G194" s="9"/>
    </row>
    <row r="195" spans="1:7" ht="28.5">
      <c r="A195" s="16"/>
      <c r="B195" s="9" t="s">
        <v>391</v>
      </c>
      <c r="C195" s="55"/>
      <c r="D195" s="55"/>
      <c r="E195" s="55"/>
      <c r="F195" s="51">
        <v>10000</v>
      </c>
      <c r="G195" s="9" t="s">
        <v>177</v>
      </c>
    </row>
    <row r="196" spans="1:7">
      <c r="A196" s="14">
        <v>30</v>
      </c>
      <c r="B196" s="6" t="s">
        <v>30</v>
      </c>
      <c r="C196" s="53"/>
      <c r="D196" s="54"/>
      <c r="E196" s="54"/>
      <c r="F196" s="54"/>
      <c r="G196" s="6"/>
    </row>
    <row r="197" spans="1:7" ht="28.5" customHeight="1">
      <c r="A197" s="24"/>
      <c r="B197" s="13" t="s">
        <v>269</v>
      </c>
      <c r="C197" s="56">
        <v>12967</v>
      </c>
      <c r="D197" s="57"/>
      <c r="E197" s="51">
        <f t="shared" ref="E197:E199" si="16">SUM(C197:D197)</f>
        <v>12967</v>
      </c>
      <c r="F197" s="51"/>
      <c r="G197" s="13" t="s">
        <v>326</v>
      </c>
    </row>
    <row r="198" spans="1:7">
      <c r="A198" s="24"/>
      <c r="B198" s="13" t="s">
        <v>111</v>
      </c>
      <c r="C198" s="56"/>
      <c r="D198" s="57">
        <v>11000</v>
      </c>
      <c r="E198" s="51">
        <f t="shared" si="16"/>
        <v>11000</v>
      </c>
      <c r="F198" s="51"/>
      <c r="G198" s="13" t="s">
        <v>343</v>
      </c>
    </row>
    <row r="199" spans="1:7">
      <c r="A199" s="24"/>
      <c r="B199" s="13" t="s">
        <v>268</v>
      </c>
      <c r="C199" s="56"/>
      <c r="D199" s="57">
        <v>22000</v>
      </c>
      <c r="E199" s="51">
        <f t="shared" si="16"/>
        <v>22000</v>
      </c>
      <c r="F199" s="51"/>
      <c r="G199" s="13" t="s">
        <v>343</v>
      </c>
    </row>
    <row r="200" spans="1:7">
      <c r="A200" s="24"/>
      <c r="B200" s="13"/>
      <c r="C200" s="58">
        <f>SUM(C197:C199)</f>
        <v>12967</v>
      </c>
      <c r="D200" s="58">
        <f>SUM(D197:D199)</f>
        <v>33000</v>
      </c>
      <c r="E200" s="58">
        <f>SUM(E197:E199)</f>
        <v>45967</v>
      </c>
      <c r="F200" s="57"/>
      <c r="G200" s="36"/>
    </row>
    <row r="201" spans="1:7">
      <c r="A201" s="24"/>
      <c r="B201" s="13" t="s">
        <v>408</v>
      </c>
      <c r="C201" s="58"/>
      <c r="D201" s="58"/>
      <c r="E201" s="58"/>
      <c r="F201" s="57">
        <v>12000</v>
      </c>
      <c r="G201" s="36"/>
    </row>
    <row r="202" spans="1:7">
      <c r="A202" s="24"/>
      <c r="B202" s="13" t="s">
        <v>407</v>
      </c>
      <c r="C202" s="58"/>
      <c r="D202" s="58"/>
      <c r="E202" s="58"/>
      <c r="F202" s="57">
        <v>20276</v>
      </c>
      <c r="G202" s="36"/>
    </row>
    <row r="203" spans="1:7">
      <c r="A203" s="14">
        <v>31</v>
      </c>
      <c r="B203" s="6" t="s">
        <v>31</v>
      </c>
      <c r="C203" s="53"/>
      <c r="D203" s="54"/>
      <c r="E203" s="54"/>
      <c r="F203" s="54"/>
      <c r="G203" s="6"/>
    </row>
    <row r="204" spans="1:7" s="19" customFormat="1" ht="28.5">
      <c r="A204" s="18"/>
      <c r="B204" s="12" t="s">
        <v>161</v>
      </c>
      <c r="C204" s="59">
        <v>1029</v>
      </c>
      <c r="D204" s="61">
        <v>6800</v>
      </c>
      <c r="E204" s="61">
        <f>SUM(C204:D204)</f>
        <v>7829</v>
      </c>
      <c r="F204" s="61"/>
      <c r="G204" s="12" t="s">
        <v>177</v>
      </c>
    </row>
    <row r="205" spans="1:7" s="19" customFormat="1" ht="28.5">
      <c r="A205" s="18"/>
      <c r="B205" s="12" t="s">
        <v>375</v>
      </c>
      <c r="C205" s="59">
        <v>1000</v>
      </c>
      <c r="D205" s="61">
        <v>4200</v>
      </c>
      <c r="E205" s="61">
        <f t="shared" ref="E205:E209" si="17">SUM(C205:D205)</f>
        <v>5200</v>
      </c>
      <c r="F205" s="61"/>
      <c r="G205" s="12" t="s">
        <v>177</v>
      </c>
    </row>
    <row r="206" spans="1:7">
      <c r="A206" s="24"/>
      <c r="B206" s="13" t="s">
        <v>376</v>
      </c>
      <c r="C206" s="62"/>
      <c r="D206" s="57">
        <v>13500</v>
      </c>
      <c r="E206" s="57">
        <f t="shared" si="17"/>
        <v>13500</v>
      </c>
      <c r="F206" s="57"/>
      <c r="G206" s="13" t="s">
        <v>343</v>
      </c>
    </row>
    <row r="207" spans="1:7" ht="28.5">
      <c r="A207" s="24"/>
      <c r="B207" s="13" t="s">
        <v>339</v>
      </c>
      <c r="C207" s="56"/>
      <c r="D207" s="57">
        <v>9000</v>
      </c>
      <c r="E207" s="57">
        <f t="shared" si="17"/>
        <v>9000</v>
      </c>
      <c r="F207" s="57"/>
      <c r="G207" s="13" t="s">
        <v>177</v>
      </c>
    </row>
    <row r="208" spans="1:7" s="19" customFormat="1" ht="28.5">
      <c r="A208" s="24"/>
      <c r="B208" s="13" t="s">
        <v>270</v>
      </c>
      <c r="C208" s="56">
        <v>1600</v>
      </c>
      <c r="D208" s="57"/>
      <c r="E208" s="51">
        <f t="shared" si="17"/>
        <v>1600</v>
      </c>
      <c r="F208" s="51"/>
      <c r="G208" s="13"/>
    </row>
    <row r="209" spans="1:7" s="19" customFormat="1">
      <c r="A209" s="24"/>
      <c r="B209" s="13" t="s">
        <v>84</v>
      </c>
      <c r="C209" s="56">
        <v>2500</v>
      </c>
      <c r="D209" s="57"/>
      <c r="E209" s="51">
        <f t="shared" si="17"/>
        <v>2500</v>
      </c>
      <c r="F209" s="51"/>
      <c r="G209" s="13"/>
    </row>
    <row r="210" spans="1:7" s="19" customFormat="1">
      <c r="A210" s="24"/>
      <c r="B210" s="13"/>
      <c r="C210" s="62">
        <f>SUM(C204:C209)</f>
        <v>6129</v>
      </c>
      <c r="D210" s="58">
        <f>SUM(D204:D209)</f>
        <v>33500</v>
      </c>
      <c r="E210" s="58">
        <f>SUM(E204:E209)</f>
        <v>39629</v>
      </c>
      <c r="F210" s="58"/>
      <c r="G210" s="13"/>
    </row>
    <row r="211" spans="1:7" s="19" customFormat="1">
      <c r="A211" s="24"/>
      <c r="B211" s="13" t="s">
        <v>412</v>
      </c>
      <c r="C211" s="62"/>
      <c r="D211" s="58"/>
      <c r="E211" s="58"/>
      <c r="F211" s="58">
        <v>19000</v>
      </c>
      <c r="G211" s="13" t="s">
        <v>343</v>
      </c>
    </row>
    <row r="212" spans="1:7" s="19" customFormat="1" ht="28.5">
      <c r="A212" s="24"/>
      <c r="B212" s="13" t="s">
        <v>413</v>
      </c>
      <c r="C212" s="62"/>
      <c r="D212" s="58"/>
      <c r="E212" s="58"/>
      <c r="F212" s="58">
        <v>7000</v>
      </c>
      <c r="G212" s="13" t="s">
        <v>177</v>
      </c>
    </row>
    <row r="213" spans="1:7" s="19" customFormat="1">
      <c r="A213" s="40">
        <v>32</v>
      </c>
      <c r="B213" s="41" t="s">
        <v>32</v>
      </c>
      <c r="C213" s="66"/>
      <c r="D213" s="67"/>
      <c r="E213" s="67"/>
      <c r="F213" s="67"/>
      <c r="G213" s="41"/>
    </row>
    <row r="214" spans="1:7" s="19" customFormat="1">
      <c r="A214" s="42"/>
      <c r="B214" s="32" t="s">
        <v>162</v>
      </c>
      <c r="C214" s="68"/>
      <c r="D214" s="69">
        <v>10000</v>
      </c>
      <c r="E214" s="69">
        <f>SUM(C214:D214)</f>
        <v>10000</v>
      </c>
      <c r="F214" s="69"/>
      <c r="G214" s="32" t="s">
        <v>343</v>
      </c>
    </row>
    <row r="215" spans="1:7">
      <c r="A215" s="42"/>
      <c r="B215" s="32" t="s">
        <v>140</v>
      </c>
      <c r="C215" s="68"/>
      <c r="D215" s="69">
        <v>6200</v>
      </c>
      <c r="E215" s="69">
        <f t="shared" ref="E215:E221" si="18">SUM(C215:D215)</f>
        <v>6200</v>
      </c>
      <c r="F215" s="69"/>
      <c r="G215" s="32" t="s">
        <v>177</v>
      </c>
    </row>
    <row r="216" spans="1:7">
      <c r="A216" s="42"/>
      <c r="B216" s="32" t="s">
        <v>273</v>
      </c>
      <c r="C216" s="68">
        <v>200</v>
      </c>
      <c r="D216" s="69"/>
      <c r="E216" s="69">
        <f t="shared" si="18"/>
        <v>200</v>
      </c>
      <c r="F216" s="69"/>
      <c r="G216" s="32" t="s">
        <v>253</v>
      </c>
    </row>
    <row r="217" spans="1:7" s="19" customFormat="1">
      <c r="A217" s="42"/>
      <c r="B217" s="32" t="s">
        <v>325</v>
      </c>
      <c r="C217" s="68">
        <v>1500</v>
      </c>
      <c r="D217" s="69"/>
      <c r="E217" s="69">
        <f>SUM(C217:D217)</f>
        <v>1500</v>
      </c>
      <c r="F217" s="69"/>
      <c r="G217" s="32"/>
    </row>
    <row r="218" spans="1:7">
      <c r="A218" s="42"/>
      <c r="B218" s="32" t="s">
        <v>272</v>
      </c>
      <c r="C218" s="68">
        <v>200</v>
      </c>
      <c r="D218" s="69"/>
      <c r="E218" s="69">
        <f>SUM(C218:D218)</f>
        <v>200</v>
      </c>
      <c r="F218" s="69"/>
      <c r="G218" s="32"/>
    </row>
    <row r="219" spans="1:7">
      <c r="A219" s="42"/>
      <c r="B219" s="32" t="s">
        <v>274</v>
      </c>
      <c r="C219" s="68">
        <v>2000</v>
      </c>
      <c r="D219" s="69"/>
      <c r="E219" s="69">
        <f t="shared" si="18"/>
        <v>2000</v>
      </c>
      <c r="F219" s="69"/>
      <c r="G219" s="32"/>
    </row>
    <row r="220" spans="1:7" ht="28.5">
      <c r="A220" s="42"/>
      <c r="B220" s="32" t="s">
        <v>271</v>
      </c>
      <c r="C220" s="68">
        <v>200</v>
      </c>
      <c r="D220" s="69"/>
      <c r="E220" s="69">
        <f t="shared" si="18"/>
        <v>200</v>
      </c>
      <c r="F220" s="69"/>
      <c r="G220" s="32"/>
    </row>
    <row r="221" spans="1:7" ht="57">
      <c r="A221" s="42"/>
      <c r="B221" s="32" t="s">
        <v>286</v>
      </c>
      <c r="C221" s="68">
        <v>3970</v>
      </c>
      <c r="D221" s="69"/>
      <c r="E221" s="69">
        <f t="shared" si="18"/>
        <v>3970</v>
      </c>
      <c r="F221" s="69"/>
      <c r="G221" s="32"/>
    </row>
    <row r="222" spans="1:7">
      <c r="A222" s="42"/>
      <c r="B222" s="32"/>
      <c r="C222" s="70">
        <f>SUM(C214:C221)</f>
        <v>8070</v>
      </c>
      <c r="D222" s="71">
        <f>SUM(D214:D220)</f>
        <v>16200</v>
      </c>
      <c r="E222" s="71">
        <f>SUM(E214:E221)</f>
        <v>24270</v>
      </c>
      <c r="F222" s="71"/>
      <c r="G222" s="32"/>
    </row>
    <row r="223" spans="1:7">
      <c r="A223" s="14">
        <v>33</v>
      </c>
      <c r="B223" s="6" t="s">
        <v>33</v>
      </c>
      <c r="C223" s="53"/>
      <c r="D223" s="54"/>
      <c r="E223" s="54"/>
      <c r="F223" s="54"/>
      <c r="G223" s="6"/>
    </row>
    <row r="224" spans="1:7" ht="71.25">
      <c r="A224" s="24"/>
      <c r="B224" s="13" t="s">
        <v>215</v>
      </c>
      <c r="C224" s="56">
        <v>5796</v>
      </c>
      <c r="D224" s="57">
        <v>12000</v>
      </c>
      <c r="E224" s="51">
        <f t="shared" ref="E224:E237" si="19">SUM(C224:D224)</f>
        <v>17796</v>
      </c>
      <c r="F224" s="51"/>
      <c r="G224" s="13" t="s">
        <v>177</v>
      </c>
    </row>
    <row r="225" spans="1:7" s="22" customFormat="1" ht="14.25">
      <c r="A225" s="27"/>
      <c r="B225" s="9" t="s">
        <v>216</v>
      </c>
      <c r="C225" s="50">
        <v>1035</v>
      </c>
      <c r="D225" s="51"/>
      <c r="E225" s="51">
        <f t="shared" si="19"/>
        <v>1035</v>
      </c>
      <c r="F225" s="51"/>
      <c r="G225" s="9"/>
    </row>
    <row r="226" spans="1:7" s="22" customFormat="1">
      <c r="A226" s="16"/>
      <c r="B226" s="9"/>
      <c r="C226" s="55">
        <f>SUM(C224:C225)</f>
        <v>6831</v>
      </c>
      <c r="D226" s="55">
        <f>SUM(D224:D225)</f>
        <v>12000</v>
      </c>
      <c r="E226" s="55">
        <f t="shared" si="19"/>
        <v>18831</v>
      </c>
      <c r="F226" s="55"/>
      <c r="G226" s="9"/>
    </row>
    <row r="227" spans="1:7">
      <c r="A227" s="14">
        <v>34</v>
      </c>
      <c r="B227" s="6" t="s">
        <v>34</v>
      </c>
      <c r="C227" s="53"/>
      <c r="D227" s="54"/>
      <c r="E227" s="54"/>
      <c r="F227" s="54"/>
      <c r="G227" s="6"/>
    </row>
    <row r="228" spans="1:7">
      <c r="A228" s="16"/>
      <c r="B228" s="9" t="s">
        <v>341</v>
      </c>
      <c r="C228" s="50"/>
      <c r="D228" s="51">
        <v>12250</v>
      </c>
      <c r="E228" s="51">
        <f t="shared" si="19"/>
        <v>12250</v>
      </c>
      <c r="F228" s="51"/>
      <c r="G228" s="9" t="s">
        <v>343</v>
      </c>
    </row>
    <row r="229" spans="1:7" ht="28.5">
      <c r="A229" s="16"/>
      <c r="B229" s="9" t="s">
        <v>168</v>
      </c>
      <c r="C229" s="50"/>
      <c r="D229" s="51">
        <v>3000</v>
      </c>
      <c r="E229" s="51">
        <f t="shared" si="19"/>
        <v>3000</v>
      </c>
      <c r="F229" s="51"/>
      <c r="G229" s="9" t="s">
        <v>177</v>
      </c>
    </row>
    <row r="230" spans="1:7" ht="28.5">
      <c r="A230" s="16"/>
      <c r="B230" s="9" t="s">
        <v>169</v>
      </c>
      <c r="C230" s="50"/>
      <c r="D230" s="51">
        <v>3000</v>
      </c>
      <c r="E230" s="51">
        <f t="shared" si="19"/>
        <v>3000</v>
      </c>
      <c r="F230" s="51"/>
      <c r="G230" s="9" t="s">
        <v>177</v>
      </c>
    </row>
    <row r="231" spans="1:7" ht="28.5">
      <c r="A231" s="16"/>
      <c r="B231" s="9" t="s">
        <v>170</v>
      </c>
      <c r="C231" s="50"/>
      <c r="D231" s="51">
        <v>1000</v>
      </c>
      <c r="E231" s="51">
        <f t="shared" si="19"/>
        <v>1000</v>
      </c>
      <c r="F231" s="51"/>
      <c r="G231" s="9" t="s">
        <v>177</v>
      </c>
    </row>
    <row r="232" spans="1:7">
      <c r="A232" s="16"/>
      <c r="B232" s="9" t="s">
        <v>109</v>
      </c>
      <c r="C232" s="50"/>
      <c r="D232" s="51">
        <v>1000</v>
      </c>
      <c r="E232" s="51">
        <f t="shared" si="19"/>
        <v>1000</v>
      </c>
      <c r="F232" s="51"/>
      <c r="G232" s="9" t="s">
        <v>253</v>
      </c>
    </row>
    <row r="233" spans="1:7" ht="28.5">
      <c r="A233" s="16"/>
      <c r="B233" s="9" t="s">
        <v>242</v>
      </c>
      <c r="C233" s="50">
        <v>1744</v>
      </c>
      <c r="D233" s="51"/>
      <c r="E233" s="51">
        <f t="shared" si="19"/>
        <v>1744</v>
      </c>
      <c r="F233" s="51"/>
      <c r="G233" s="9" t="s">
        <v>177</v>
      </c>
    </row>
    <row r="234" spans="1:7" ht="42.75">
      <c r="A234" s="16"/>
      <c r="B234" s="13" t="s">
        <v>240</v>
      </c>
      <c r="C234" s="56">
        <v>1500</v>
      </c>
      <c r="D234" s="51"/>
      <c r="E234" s="51">
        <f t="shared" si="19"/>
        <v>1500</v>
      </c>
      <c r="F234" s="51"/>
      <c r="G234" s="9"/>
    </row>
    <row r="235" spans="1:7">
      <c r="A235" s="16"/>
      <c r="B235" s="13" t="s">
        <v>205</v>
      </c>
      <c r="C235" s="56">
        <v>1500</v>
      </c>
      <c r="D235" s="51"/>
      <c r="E235" s="51">
        <f t="shared" si="19"/>
        <v>1500</v>
      </c>
      <c r="F235" s="51"/>
      <c r="G235" s="9"/>
    </row>
    <row r="236" spans="1:7" ht="28.5">
      <c r="A236" s="16"/>
      <c r="B236" s="9" t="s">
        <v>241</v>
      </c>
      <c r="C236" s="50">
        <v>1000</v>
      </c>
      <c r="D236" s="51"/>
      <c r="E236" s="51">
        <f t="shared" si="19"/>
        <v>1000</v>
      </c>
      <c r="F236" s="51"/>
      <c r="G236" s="9"/>
    </row>
    <row r="237" spans="1:7">
      <c r="A237" s="16"/>
      <c r="B237" s="9"/>
      <c r="C237" s="55">
        <f>SUM(C228:C236)</f>
        <v>5744</v>
      </c>
      <c r="D237" s="55">
        <f>SUM(D228:D236)</f>
        <v>20250</v>
      </c>
      <c r="E237" s="55">
        <f t="shared" si="19"/>
        <v>25994</v>
      </c>
      <c r="F237" s="55"/>
      <c r="G237" s="1"/>
    </row>
    <row r="238" spans="1:7" ht="42.75">
      <c r="A238" s="16"/>
      <c r="B238" s="9" t="s">
        <v>400</v>
      </c>
      <c r="C238" s="55"/>
      <c r="D238" s="55"/>
      <c r="E238" s="55"/>
      <c r="F238" s="55">
        <v>5588</v>
      </c>
      <c r="G238" s="1"/>
    </row>
    <row r="239" spans="1:7">
      <c r="A239" s="14">
        <v>35</v>
      </c>
      <c r="B239" s="6" t="s">
        <v>35</v>
      </c>
      <c r="C239" s="53"/>
      <c r="D239" s="54"/>
      <c r="E239" s="54"/>
      <c r="F239" s="54"/>
      <c r="G239" s="6"/>
    </row>
    <row r="240" spans="1:7" ht="28.5">
      <c r="A240" s="16"/>
      <c r="B240" s="9" t="s">
        <v>80</v>
      </c>
      <c r="C240" s="50"/>
      <c r="D240" s="51">
        <v>2000</v>
      </c>
      <c r="E240" s="51">
        <f t="shared" ref="E240:E245" si="20">SUM(C240:D240)</f>
        <v>2000</v>
      </c>
      <c r="F240" s="51"/>
      <c r="G240" s="9" t="s">
        <v>177</v>
      </c>
    </row>
    <row r="241" spans="1:7" ht="42.75">
      <c r="A241" s="16"/>
      <c r="B241" s="9" t="s">
        <v>81</v>
      </c>
      <c r="C241" s="50"/>
      <c r="D241" s="51">
        <v>8000</v>
      </c>
      <c r="E241" s="51">
        <f t="shared" si="20"/>
        <v>8000</v>
      </c>
      <c r="F241" s="51"/>
      <c r="G241" s="9" t="s">
        <v>177</v>
      </c>
    </row>
    <row r="242" spans="1:7" ht="28.5">
      <c r="A242" s="16"/>
      <c r="B242" s="9" t="s">
        <v>340</v>
      </c>
      <c r="C242" s="50">
        <v>8220</v>
      </c>
      <c r="D242" s="51">
        <v>10000</v>
      </c>
      <c r="E242" s="51">
        <f t="shared" si="20"/>
        <v>18220</v>
      </c>
      <c r="F242" s="51"/>
      <c r="G242" s="11" t="s">
        <v>177</v>
      </c>
    </row>
    <row r="243" spans="1:7" ht="28.5">
      <c r="A243" s="16"/>
      <c r="B243" s="9" t="s">
        <v>217</v>
      </c>
      <c r="C243" s="51">
        <v>1500</v>
      </c>
      <c r="D243" s="51"/>
      <c r="E243" s="51">
        <f t="shared" si="20"/>
        <v>1500</v>
      </c>
      <c r="F243" s="51"/>
      <c r="G243" s="9"/>
    </row>
    <row r="244" spans="1:7">
      <c r="A244" s="16"/>
      <c r="B244" s="9" t="s">
        <v>218</v>
      </c>
      <c r="C244" s="50">
        <v>2000</v>
      </c>
      <c r="D244" s="51"/>
      <c r="E244" s="51">
        <f t="shared" si="20"/>
        <v>2000</v>
      </c>
      <c r="F244" s="51"/>
      <c r="G244" s="9"/>
    </row>
    <row r="245" spans="1:7">
      <c r="A245" s="16"/>
      <c r="B245" s="9"/>
      <c r="C245" s="55">
        <f>SUM(C240:C244)</f>
        <v>11720</v>
      </c>
      <c r="D245" s="55">
        <f>SUM(D240:D244)</f>
        <v>20000</v>
      </c>
      <c r="E245" s="55">
        <f t="shared" si="20"/>
        <v>31720</v>
      </c>
      <c r="F245" s="55"/>
      <c r="G245" s="9"/>
    </row>
    <row r="246" spans="1:7">
      <c r="A246" s="14">
        <v>36</v>
      </c>
      <c r="B246" s="6" t="s">
        <v>36</v>
      </c>
      <c r="C246" s="53"/>
      <c r="D246" s="54"/>
      <c r="E246" s="54"/>
      <c r="F246" s="54"/>
      <c r="G246" s="6"/>
    </row>
    <row r="247" spans="1:7" ht="42.75">
      <c r="A247" s="16"/>
      <c r="B247" s="9" t="s">
        <v>374</v>
      </c>
      <c r="C247" s="50"/>
      <c r="D247" s="51">
        <v>20000</v>
      </c>
      <c r="E247" s="51">
        <f t="shared" ref="E247:E265" si="21">SUM(C247:D247)</f>
        <v>20000</v>
      </c>
      <c r="F247" s="51"/>
      <c r="G247" s="11" t="s">
        <v>177</v>
      </c>
    </row>
    <row r="248" spans="1:7" ht="28.5">
      <c r="A248" s="16"/>
      <c r="B248" s="9" t="s">
        <v>342</v>
      </c>
      <c r="C248" s="50">
        <v>742</v>
      </c>
      <c r="D248" s="51"/>
      <c r="E248" s="51">
        <f t="shared" si="21"/>
        <v>742</v>
      </c>
      <c r="F248" s="51"/>
      <c r="G248" s="9" t="s">
        <v>438</v>
      </c>
    </row>
    <row r="249" spans="1:7">
      <c r="A249" s="16"/>
      <c r="B249" s="9"/>
      <c r="C249" s="55">
        <f>SUM(C247:C248)</f>
        <v>742</v>
      </c>
      <c r="D249" s="55">
        <f>SUM(D247:D248)</f>
        <v>20000</v>
      </c>
      <c r="E249" s="55">
        <f t="shared" si="21"/>
        <v>20742</v>
      </c>
      <c r="F249" s="55"/>
      <c r="G249" s="9"/>
    </row>
    <row r="250" spans="1:7">
      <c r="A250" s="14">
        <v>37</v>
      </c>
      <c r="B250" s="6" t="s">
        <v>37</v>
      </c>
      <c r="C250" s="53"/>
      <c r="D250" s="54"/>
      <c r="E250" s="54"/>
      <c r="F250" s="54"/>
      <c r="G250" s="6"/>
    </row>
    <row r="251" spans="1:7" ht="57">
      <c r="A251" s="16"/>
      <c r="B251" s="9" t="s">
        <v>141</v>
      </c>
      <c r="C251" s="50"/>
      <c r="D251" s="51">
        <v>8000</v>
      </c>
      <c r="E251" s="51">
        <f t="shared" si="21"/>
        <v>8000</v>
      </c>
      <c r="F251" s="51"/>
      <c r="G251" s="11" t="s">
        <v>177</v>
      </c>
    </row>
    <row r="252" spans="1:7" ht="171">
      <c r="A252" s="28"/>
      <c r="B252" s="13" t="s">
        <v>183</v>
      </c>
      <c r="C252" s="56"/>
      <c r="D252" s="57">
        <v>23600</v>
      </c>
      <c r="E252" s="51">
        <f t="shared" si="21"/>
        <v>23600</v>
      </c>
      <c r="F252" s="51"/>
      <c r="G252" s="13" t="s">
        <v>177</v>
      </c>
    </row>
    <row r="253" spans="1:7" s="19" customFormat="1" ht="28.5">
      <c r="A253" s="29"/>
      <c r="B253" s="12" t="s">
        <v>354</v>
      </c>
      <c r="C253" s="59"/>
      <c r="D253" s="61">
        <v>5000</v>
      </c>
      <c r="E253" s="61">
        <f t="shared" si="21"/>
        <v>5000</v>
      </c>
      <c r="F253" s="61"/>
      <c r="G253" s="12" t="s">
        <v>174</v>
      </c>
    </row>
    <row r="254" spans="1:7" s="19" customFormat="1" ht="114">
      <c r="A254" s="28"/>
      <c r="B254" s="13" t="s">
        <v>142</v>
      </c>
      <c r="C254" s="56"/>
      <c r="D254" s="57">
        <v>6500</v>
      </c>
      <c r="E254" s="51">
        <f t="shared" si="21"/>
        <v>6500</v>
      </c>
      <c r="F254" s="51"/>
      <c r="G254" s="13" t="s">
        <v>177</v>
      </c>
    </row>
    <row r="255" spans="1:7" ht="28.5">
      <c r="A255" s="28"/>
      <c r="B255" s="13" t="s">
        <v>300</v>
      </c>
      <c r="C255" s="56">
        <v>1300</v>
      </c>
      <c r="D255" s="57"/>
      <c r="E255" s="51">
        <f>SUM(C255:D255)</f>
        <v>1300</v>
      </c>
      <c r="F255" s="51"/>
      <c r="G255" s="13" t="s">
        <v>177</v>
      </c>
    </row>
    <row r="256" spans="1:7" s="19" customFormat="1" ht="57">
      <c r="A256" s="24"/>
      <c r="B256" s="13" t="s">
        <v>299</v>
      </c>
      <c r="C256" s="56"/>
      <c r="D256" s="57">
        <v>2000</v>
      </c>
      <c r="E256" s="51">
        <f t="shared" si="21"/>
        <v>2000</v>
      </c>
      <c r="F256" s="51"/>
      <c r="G256" s="13" t="s">
        <v>177</v>
      </c>
    </row>
    <row r="257" spans="1:8" ht="42.75">
      <c r="A257" s="28"/>
      <c r="B257" s="13" t="s">
        <v>181</v>
      </c>
      <c r="C257" s="56"/>
      <c r="D257" s="57">
        <v>1100</v>
      </c>
      <c r="E257" s="51">
        <f t="shared" si="21"/>
        <v>1100</v>
      </c>
      <c r="F257" s="51"/>
      <c r="G257" s="13" t="s">
        <v>177</v>
      </c>
    </row>
    <row r="258" spans="1:8" ht="14.25">
      <c r="A258" s="28"/>
      <c r="B258" s="13" t="s">
        <v>165</v>
      </c>
      <c r="C258" s="56"/>
      <c r="D258" s="57">
        <v>3300</v>
      </c>
      <c r="E258" s="51">
        <f t="shared" si="21"/>
        <v>3300</v>
      </c>
      <c r="F258" s="51"/>
      <c r="G258" s="36" t="s">
        <v>177</v>
      </c>
    </row>
    <row r="259" spans="1:8" ht="14.25">
      <c r="A259" s="28"/>
      <c r="B259" s="13" t="s">
        <v>163</v>
      </c>
      <c r="C259" s="56"/>
      <c r="D259" s="57">
        <v>2100</v>
      </c>
      <c r="E259" s="51">
        <f t="shared" si="21"/>
        <v>2100</v>
      </c>
      <c r="F259" s="51"/>
      <c r="G259" s="13" t="s">
        <v>177</v>
      </c>
    </row>
    <row r="260" spans="1:8" ht="14.25">
      <c r="A260" s="28"/>
      <c r="B260" s="13" t="s">
        <v>164</v>
      </c>
      <c r="C260" s="56"/>
      <c r="D260" s="57">
        <v>2100</v>
      </c>
      <c r="E260" s="51">
        <f t="shared" si="21"/>
        <v>2100</v>
      </c>
      <c r="F260" s="51"/>
      <c r="G260" s="13" t="s">
        <v>177</v>
      </c>
    </row>
    <row r="261" spans="1:8" ht="28.5">
      <c r="A261" s="28"/>
      <c r="B261" s="13" t="s">
        <v>143</v>
      </c>
      <c r="C261" s="56"/>
      <c r="D261" s="57">
        <v>2000</v>
      </c>
      <c r="E261" s="51">
        <f t="shared" si="21"/>
        <v>2000</v>
      </c>
      <c r="F261" s="51"/>
      <c r="G261" s="13" t="s">
        <v>177</v>
      </c>
    </row>
    <row r="262" spans="1:8" ht="28.5">
      <c r="A262" s="24"/>
      <c r="B262" s="13" t="s">
        <v>327</v>
      </c>
      <c r="C262" s="56">
        <v>600</v>
      </c>
      <c r="D262" s="57"/>
      <c r="E262" s="51">
        <f t="shared" si="21"/>
        <v>600</v>
      </c>
      <c r="F262" s="51"/>
      <c r="G262" s="13"/>
    </row>
    <row r="263" spans="1:8" s="19" customFormat="1" ht="28.5">
      <c r="A263" s="24"/>
      <c r="B263" s="13" t="s">
        <v>191</v>
      </c>
      <c r="C263" s="56">
        <v>2401</v>
      </c>
      <c r="D263" s="57"/>
      <c r="E263" s="51">
        <f t="shared" si="21"/>
        <v>2401</v>
      </c>
      <c r="F263" s="51"/>
      <c r="G263" s="36"/>
    </row>
    <row r="264" spans="1:8" ht="28.5">
      <c r="A264" s="28"/>
      <c r="B264" s="13" t="s">
        <v>301</v>
      </c>
      <c r="C264" s="56">
        <v>400</v>
      </c>
      <c r="D264" s="57"/>
      <c r="E264" s="51">
        <f t="shared" si="21"/>
        <v>400</v>
      </c>
      <c r="F264" s="51"/>
      <c r="G264" s="13"/>
    </row>
    <row r="265" spans="1:8" ht="28.5">
      <c r="A265" s="28"/>
      <c r="B265" s="13" t="s">
        <v>302</v>
      </c>
      <c r="C265" s="56">
        <v>1000</v>
      </c>
      <c r="D265" s="57"/>
      <c r="E265" s="51">
        <f t="shared" si="21"/>
        <v>1000</v>
      </c>
      <c r="F265" s="51"/>
      <c r="G265" s="13"/>
      <c r="H265" s="30"/>
    </row>
    <row r="266" spans="1:8" s="19" customFormat="1">
      <c r="A266" s="18"/>
      <c r="B266" s="12"/>
      <c r="C266" s="72">
        <f>SUM(C250:C265)</f>
        <v>5701</v>
      </c>
      <c r="D266" s="73">
        <f>SUM(D251:D265)</f>
        <v>55700</v>
      </c>
      <c r="E266" s="73">
        <f>SUM(E251:E265)</f>
        <v>61401</v>
      </c>
      <c r="F266" s="73"/>
      <c r="G266" s="12"/>
    </row>
    <row r="267" spans="1:8" ht="28.5">
      <c r="A267" s="24"/>
      <c r="B267" s="13" t="s">
        <v>409</v>
      </c>
      <c r="C267" s="62"/>
      <c r="D267" s="58"/>
      <c r="E267" s="58"/>
      <c r="F267" s="58">
        <v>4000</v>
      </c>
      <c r="G267" s="13"/>
    </row>
    <row r="268" spans="1:8">
      <c r="A268" s="24"/>
      <c r="B268" s="13" t="s">
        <v>410</v>
      </c>
      <c r="C268" s="62"/>
      <c r="D268" s="58"/>
      <c r="E268" s="58"/>
      <c r="F268" s="58">
        <v>12000</v>
      </c>
      <c r="G268" s="13"/>
    </row>
    <row r="269" spans="1:8">
      <c r="A269" s="14">
        <v>38</v>
      </c>
      <c r="B269" s="6" t="s">
        <v>38</v>
      </c>
      <c r="C269" s="53"/>
      <c r="D269" s="54"/>
      <c r="E269" s="54"/>
      <c r="F269" s="54"/>
      <c r="G269" s="6"/>
    </row>
    <row r="270" spans="1:8">
      <c r="A270" s="24"/>
      <c r="B270" s="13" t="s">
        <v>82</v>
      </c>
      <c r="C270" s="56"/>
      <c r="D270" s="57">
        <v>33600</v>
      </c>
      <c r="E270" s="57">
        <f t="shared" ref="E270:E274" si="22">SUM(C270:D270)</f>
        <v>33600</v>
      </c>
      <c r="F270" s="57"/>
      <c r="G270" s="13" t="s">
        <v>343</v>
      </c>
    </row>
    <row r="271" spans="1:8" ht="28.5">
      <c r="A271" s="24"/>
      <c r="B271" s="13" t="s">
        <v>182</v>
      </c>
      <c r="C271" s="56"/>
      <c r="D271" s="57">
        <v>8000</v>
      </c>
      <c r="E271" s="57">
        <f t="shared" si="22"/>
        <v>8000</v>
      </c>
      <c r="F271" s="57"/>
      <c r="G271" s="13" t="s">
        <v>177</v>
      </c>
    </row>
    <row r="272" spans="1:8" ht="28.5">
      <c r="A272" s="28"/>
      <c r="B272" s="13" t="s">
        <v>220</v>
      </c>
      <c r="C272" s="56"/>
      <c r="D272" s="57">
        <v>3000</v>
      </c>
      <c r="E272" s="57">
        <f t="shared" si="22"/>
        <v>3000</v>
      </c>
      <c r="F272" s="57"/>
      <c r="G272" s="13" t="s">
        <v>177</v>
      </c>
    </row>
    <row r="273" spans="1:9" s="19" customFormat="1">
      <c r="A273" s="18"/>
      <c r="B273" s="12" t="s">
        <v>83</v>
      </c>
      <c r="C273" s="59">
        <v>5455</v>
      </c>
      <c r="D273" s="61">
        <v>4500</v>
      </c>
      <c r="E273" s="61">
        <f t="shared" si="22"/>
        <v>9955</v>
      </c>
      <c r="F273" s="61"/>
      <c r="G273" s="12" t="s">
        <v>177</v>
      </c>
    </row>
    <row r="274" spans="1:9" s="19" customFormat="1" ht="28.5">
      <c r="A274" s="24"/>
      <c r="B274" s="13" t="s">
        <v>192</v>
      </c>
      <c r="C274" s="56">
        <v>500</v>
      </c>
      <c r="D274" s="57"/>
      <c r="E274" s="57">
        <f t="shared" si="22"/>
        <v>500</v>
      </c>
      <c r="F274" s="57"/>
      <c r="G274" s="13" t="s">
        <v>219</v>
      </c>
    </row>
    <row r="275" spans="1:9" s="19" customFormat="1">
      <c r="A275" s="24"/>
      <c r="B275" s="13"/>
      <c r="C275" s="58">
        <f>SUM(C270:C274)</f>
        <v>5955</v>
      </c>
      <c r="D275" s="58">
        <f>SUM(D270:D274)</f>
        <v>49100</v>
      </c>
      <c r="E275" s="58">
        <f>SUM(E270:E274)</f>
        <v>55055</v>
      </c>
      <c r="F275" s="58"/>
      <c r="G275" s="13"/>
    </row>
    <row r="276" spans="1:9" s="19" customFormat="1">
      <c r="A276" s="24"/>
      <c r="B276" s="13" t="s">
        <v>390</v>
      </c>
      <c r="C276" s="58"/>
      <c r="D276" s="58"/>
      <c r="E276" s="58"/>
      <c r="F276" s="58">
        <v>17400</v>
      </c>
      <c r="G276" s="13"/>
    </row>
    <row r="277" spans="1:9" ht="22.5" customHeight="1">
      <c r="A277" s="14">
        <v>39</v>
      </c>
      <c r="B277" s="6" t="s">
        <v>39</v>
      </c>
      <c r="C277" s="53"/>
      <c r="D277" s="74"/>
      <c r="E277" s="74"/>
      <c r="F277" s="74"/>
      <c r="G277" s="6"/>
    </row>
    <row r="278" spans="1:9" ht="27" customHeight="1">
      <c r="A278" s="16"/>
      <c r="B278" s="9" t="s">
        <v>328</v>
      </c>
      <c r="C278" s="50"/>
      <c r="D278" s="51">
        <v>30000</v>
      </c>
      <c r="E278" s="51">
        <f t="shared" ref="E278:E287" si="23">SUM(C278:D278)</f>
        <v>30000</v>
      </c>
      <c r="F278" s="51">
        <v>33819</v>
      </c>
      <c r="G278" s="9" t="s">
        <v>343</v>
      </c>
    </row>
    <row r="279" spans="1:9" ht="28.5">
      <c r="A279" s="16"/>
      <c r="B279" s="9" t="s">
        <v>111</v>
      </c>
      <c r="C279" s="50"/>
      <c r="D279" s="51">
        <v>13500</v>
      </c>
      <c r="E279" s="51">
        <f t="shared" si="23"/>
        <v>13500</v>
      </c>
      <c r="F279" s="51"/>
      <c r="G279" s="9" t="s">
        <v>350</v>
      </c>
    </row>
    <row r="280" spans="1:9" ht="28.5">
      <c r="A280" s="16"/>
      <c r="B280" s="9" t="s">
        <v>358</v>
      </c>
      <c r="C280" s="50">
        <v>2123</v>
      </c>
      <c r="D280" s="51"/>
      <c r="E280" s="51">
        <v>2123</v>
      </c>
      <c r="F280" s="51"/>
      <c r="G280" s="9"/>
      <c r="I280" s="4" t="s">
        <v>373</v>
      </c>
    </row>
    <row r="281" spans="1:9">
      <c r="A281" s="16"/>
      <c r="B281" s="9" t="s">
        <v>359</v>
      </c>
      <c r="C281" s="50">
        <v>500</v>
      </c>
      <c r="D281" s="51"/>
      <c r="E281" s="51">
        <v>500</v>
      </c>
      <c r="F281" s="51"/>
      <c r="G281" s="9"/>
    </row>
    <row r="282" spans="1:9">
      <c r="A282" s="16"/>
      <c r="B282" s="9" t="s">
        <v>360</v>
      </c>
      <c r="C282" s="50">
        <v>500</v>
      </c>
      <c r="D282" s="51"/>
      <c r="E282" s="51">
        <v>500</v>
      </c>
      <c r="F282" s="51"/>
      <c r="G282" s="9"/>
    </row>
    <row r="283" spans="1:9">
      <c r="A283" s="16"/>
      <c r="B283" s="9" t="s">
        <v>361</v>
      </c>
      <c r="C283" s="50">
        <v>1000</v>
      </c>
      <c r="D283" s="51"/>
      <c r="E283" s="51">
        <v>1000</v>
      </c>
      <c r="F283" s="51"/>
      <c r="G283" s="9"/>
    </row>
    <row r="284" spans="1:9">
      <c r="A284" s="16"/>
      <c r="B284" s="9"/>
      <c r="C284" s="73">
        <f>SUM(C278:C283)</f>
        <v>4123</v>
      </c>
      <c r="D284" s="73">
        <f>SUM(D278:D283)</f>
        <v>43500</v>
      </c>
      <c r="E284" s="55">
        <f>SUM(E278:E283)</f>
        <v>47623</v>
      </c>
      <c r="F284" s="55"/>
      <c r="G284" s="9"/>
    </row>
    <row r="285" spans="1:9">
      <c r="A285" s="14">
        <v>40</v>
      </c>
      <c r="B285" s="6" t="s">
        <v>40</v>
      </c>
      <c r="C285" s="53"/>
      <c r="D285" s="54"/>
      <c r="E285" s="54"/>
      <c r="F285" s="54"/>
      <c r="G285" s="6"/>
    </row>
    <row r="286" spans="1:9">
      <c r="A286" s="16"/>
      <c r="B286" s="9" t="s">
        <v>110</v>
      </c>
      <c r="C286" s="50"/>
      <c r="D286" s="51">
        <v>36500</v>
      </c>
      <c r="E286" s="51">
        <v>36500</v>
      </c>
      <c r="F286" s="51"/>
      <c r="G286" s="9" t="s">
        <v>343</v>
      </c>
    </row>
    <row r="287" spans="1:9" ht="28.5">
      <c r="A287" s="16"/>
      <c r="B287" s="9" t="s">
        <v>193</v>
      </c>
      <c r="C287" s="50">
        <v>6267</v>
      </c>
      <c r="D287" s="51"/>
      <c r="E287" s="51">
        <f t="shared" si="23"/>
        <v>6267</v>
      </c>
      <c r="F287" s="51"/>
      <c r="G287" s="9" t="s">
        <v>334</v>
      </c>
    </row>
    <row r="288" spans="1:9">
      <c r="A288" s="16"/>
      <c r="B288" s="9"/>
      <c r="C288" s="55">
        <f>SUM(C286:C287)</f>
        <v>6267</v>
      </c>
      <c r="D288" s="55">
        <f>SUM(D286:D287)</f>
        <v>36500</v>
      </c>
      <c r="E288" s="55">
        <f>SUM(E286:E287)</f>
        <v>42767</v>
      </c>
      <c r="F288" s="55"/>
      <c r="G288" s="1"/>
    </row>
    <row r="289" spans="1:7">
      <c r="A289" s="14">
        <v>41</v>
      </c>
      <c r="B289" s="6" t="s">
        <v>41</v>
      </c>
      <c r="C289" s="53"/>
      <c r="D289" s="54"/>
      <c r="E289" s="54"/>
      <c r="F289" s="54"/>
      <c r="G289" s="8"/>
    </row>
    <row r="290" spans="1:7">
      <c r="A290" s="16"/>
      <c r="B290" s="9" t="s">
        <v>221</v>
      </c>
      <c r="C290" s="50"/>
      <c r="D290" s="51">
        <v>27000</v>
      </c>
      <c r="E290" s="51">
        <f t="shared" ref="E290:E293" si="24">SUM(C290:D290)</f>
        <v>27000</v>
      </c>
      <c r="F290" s="51"/>
      <c r="G290" s="9" t="s">
        <v>343</v>
      </c>
    </row>
    <row r="291" spans="1:7" ht="28.5">
      <c r="A291" s="16"/>
      <c r="B291" s="9" t="s">
        <v>243</v>
      </c>
      <c r="C291" s="50">
        <v>2000</v>
      </c>
      <c r="D291" s="51"/>
      <c r="E291" s="51">
        <f t="shared" si="24"/>
        <v>2000</v>
      </c>
      <c r="F291" s="51"/>
      <c r="G291" s="9"/>
    </row>
    <row r="292" spans="1:7">
      <c r="A292" s="16"/>
      <c r="B292" s="9" t="s">
        <v>84</v>
      </c>
      <c r="C292" s="50">
        <v>7127</v>
      </c>
      <c r="D292" s="51"/>
      <c r="E292" s="51">
        <f t="shared" si="24"/>
        <v>7127</v>
      </c>
      <c r="F292" s="51"/>
      <c r="G292" s="35"/>
    </row>
    <row r="293" spans="1:7" ht="28.5">
      <c r="A293" s="18"/>
      <c r="B293" s="12" t="s">
        <v>329</v>
      </c>
      <c r="C293" s="59">
        <v>5600</v>
      </c>
      <c r="D293" s="57"/>
      <c r="E293" s="51">
        <f t="shared" si="24"/>
        <v>5600</v>
      </c>
      <c r="F293" s="51"/>
      <c r="G293" s="9"/>
    </row>
    <row r="294" spans="1:7">
      <c r="A294" s="16"/>
      <c r="B294" s="9"/>
      <c r="C294" s="55">
        <f>SUM(C290:C293)</f>
        <v>14727</v>
      </c>
      <c r="D294" s="55">
        <f>SUM(D290:D293)</f>
        <v>27000</v>
      </c>
      <c r="E294" s="55">
        <f>SUM(E290:E293)</f>
        <v>41727</v>
      </c>
      <c r="F294" s="55"/>
      <c r="G294" s="9"/>
    </row>
    <row r="295" spans="1:7">
      <c r="A295" s="14">
        <v>42</v>
      </c>
      <c r="B295" s="6" t="s">
        <v>42</v>
      </c>
      <c r="C295" s="53"/>
      <c r="D295" s="54"/>
      <c r="E295" s="54"/>
      <c r="F295" s="54"/>
      <c r="G295" s="8"/>
    </row>
    <row r="296" spans="1:7" ht="42.75">
      <c r="A296" s="24"/>
      <c r="B296" s="13" t="s">
        <v>144</v>
      </c>
      <c r="C296" s="56"/>
      <c r="D296" s="57">
        <v>16400</v>
      </c>
      <c r="E296" s="51">
        <f t="shared" ref="E296:E301" si="25">SUM(C296:D296)</f>
        <v>16400</v>
      </c>
      <c r="F296" s="51"/>
      <c r="G296" s="13" t="s">
        <v>174</v>
      </c>
    </row>
    <row r="297" spans="1:7">
      <c r="A297" s="24"/>
      <c r="B297" s="13" t="s">
        <v>166</v>
      </c>
      <c r="C297" s="56">
        <v>12153</v>
      </c>
      <c r="D297" s="57">
        <v>28800</v>
      </c>
      <c r="E297" s="51">
        <f t="shared" si="25"/>
        <v>40953</v>
      </c>
      <c r="F297" s="51"/>
      <c r="G297" s="13" t="s">
        <v>343</v>
      </c>
    </row>
    <row r="298" spans="1:7">
      <c r="A298" s="24"/>
      <c r="B298" s="13" t="s">
        <v>167</v>
      </c>
      <c r="C298" s="56"/>
      <c r="D298" s="57">
        <v>18000</v>
      </c>
      <c r="E298" s="51">
        <f t="shared" si="25"/>
        <v>18000</v>
      </c>
      <c r="F298" s="51"/>
      <c r="G298" s="13" t="s">
        <v>343</v>
      </c>
    </row>
    <row r="299" spans="1:7" s="19" customFormat="1" ht="82.5" customHeight="1">
      <c r="A299" s="24"/>
      <c r="B299" s="13" t="s">
        <v>145</v>
      </c>
      <c r="C299" s="56"/>
      <c r="D299" s="57">
        <v>9000</v>
      </c>
      <c r="E299" s="51">
        <f>SUM(C299:D299)</f>
        <v>9000</v>
      </c>
      <c r="F299" s="51"/>
      <c r="G299" s="13" t="s">
        <v>177</v>
      </c>
    </row>
    <row r="300" spans="1:7">
      <c r="A300" s="24"/>
      <c r="B300" s="13" t="s">
        <v>205</v>
      </c>
      <c r="C300" s="56">
        <v>8000</v>
      </c>
      <c r="D300" s="57"/>
      <c r="E300" s="51">
        <f t="shared" si="25"/>
        <v>8000</v>
      </c>
      <c r="F300" s="51"/>
      <c r="G300" s="13"/>
    </row>
    <row r="301" spans="1:7">
      <c r="A301" s="24"/>
      <c r="B301" s="13" t="s">
        <v>226</v>
      </c>
      <c r="C301" s="56">
        <v>1000</v>
      </c>
      <c r="D301" s="57"/>
      <c r="E301" s="51">
        <f t="shared" si="25"/>
        <v>1000</v>
      </c>
      <c r="F301" s="51"/>
      <c r="G301" s="13"/>
    </row>
    <row r="302" spans="1:7">
      <c r="A302" s="24"/>
      <c r="B302" s="13"/>
      <c r="C302" s="62">
        <f>SUM(C296:C301)</f>
        <v>21153</v>
      </c>
      <c r="D302" s="58">
        <f>SUM(D296:D301)</f>
        <v>72200</v>
      </c>
      <c r="E302" s="58">
        <f>SUM(E296:E301)</f>
        <v>93353</v>
      </c>
      <c r="F302" s="58"/>
      <c r="G302" s="13"/>
    </row>
    <row r="303" spans="1:7" ht="42.75">
      <c r="A303" s="24"/>
      <c r="B303" s="13" t="s">
        <v>401</v>
      </c>
      <c r="C303" s="62"/>
      <c r="D303" s="58"/>
      <c r="E303" s="58"/>
      <c r="F303" s="57">
        <v>13561</v>
      </c>
      <c r="G303" s="13" t="s">
        <v>177</v>
      </c>
    </row>
    <row r="304" spans="1:7">
      <c r="A304" s="24"/>
      <c r="B304" s="13" t="s">
        <v>402</v>
      </c>
      <c r="C304" s="62"/>
      <c r="D304" s="58"/>
      <c r="E304" s="58"/>
      <c r="F304" s="57">
        <v>9000</v>
      </c>
      <c r="G304" s="13" t="s">
        <v>177</v>
      </c>
    </row>
    <row r="305" spans="1:7">
      <c r="A305" s="14">
        <v>43</v>
      </c>
      <c r="B305" s="6" t="s">
        <v>43</v>
      </c>
      <c r="C305" s="53"/>
      <c r="D305" s="54"/>
      <c r="E305" s="54"/>
      <c r="F305" s="54"/>
      <c r="G305" s="8"/>
    </row>
    <row r="306" spans="1:7" ht="28.5">
      <c r="A306" s="16"/>
      <c r="B306" s="9" t="s">
        <v>439</v>
      </c>
      <c r="C306" s="50"/>
      <c r="D306" s="51">
        <v>30000</v>
      </c>
      <c r="E306" s="51">
        <f t="shared" ref="E306:E324" si="26">SUM(C306:D306)</f>
        <v>30000</v>
      </c>
      <c r="F306" s="51"/>
      <c r="G306" s="13" t="s">
        <v>343</v>
      </c>
    </row>
    <row r="307" spans="1:7" ht="28.5">
      <c r="A307" s="16"/>
      <c r="B307" s="9" t="s">
        <v>440</v>
      </c>
      <c r="C307" s="50"/>
      <c r="D307" s="51">
        <v>14400</v>
      </c>
      <c r="E307" s="51">
        <f t="shared" si="26"/>
        <v>14400</v>
      </c>
      <c r="F307" s="51"/>
      <c r="G307" s="9" t="s">
        <v>351</v>
      </c>
    </row>
    <row r="308" spans="1:7" ht="28.5">
      <c r="A308" s="16"/>
      <c r="B308" s="9" t="s">
        <v>441</v>
      </c>
      <c r="C308" s="50">
        <v>3500</v>
      </c>
      <c r="D308" s="51"/>
      <c r="E308" s="51">
        <f>SUM(C308:D308)</f>
        <v>3500</v>
      </c>
      <c r="F308" s="51"/>
      <c r="G308" s="9" t="s">
        <v>253</v>
      </c>
    </row>
    <row r="309" spans="1:7" ht="28.5">
      <c r="A309" s="16"/>
      <c r="B309" s="9" t="s">
        <v>244</v>
      </c>
      <c r="C309" s="50">
        <v>1000</v>
      </c>
      <c r="D309" s="51"/>
      <c r="E309" s="51">
        <f t="shared" si="26"/>
        <v>1000</v>
      </c>
      <c r="F309" s="51"/>
      <c r="G309" s="9"/>
    </row>
    <row r="310" spans="1:7">
      <c r="A310" s="16"/>
      <c r="B310" s="9" t="s">
        <v>245</v>
      </c>
      <c r="C310" s="50">
        <v>1000</v>
      </c>
      <c r="D310" s="51"/>
      <c r="E310" s="51">
        <f t="shared" si="26"/>
        <v>1000</v>
      </c>
      <c r="F310" s="51"/>
      <c r="G310" s="9"/>
    </row>
    <row r="311" spans="1:7">
      <c r="A311" s="16"/>
      <c r="B311" s="9" t="s">
        <v>246</v>
      </c>
      <c r="C311" s="50">
        <v>500</v>
      </c>
      <c r="D311" s="51"/>
      <c r="E311" s="51">
        <f t="shared" si="26"/>
        <v>500</v>
      </c>
      <c r="F311" s="51"/>
      <c r="G311" s="9"/>
    </row>
    <row r="312" spans="1:7" ht="28.5">
      <c r="A312" s="24"/>
      <c r="B312" s="13" t="s">
        <v>186</v>
      </c>
      <c r="C312" s="56">
        <v>451</v>
      </c>
      <c r="D312" s="57"/>
      <c r="E312" s="51">
        <f t="shared" si="26"/>
        <v>451</v>
      </c>
      <c r="F312" s="51"/>
      <c r="G312" s="9" t="s">
        <v>247</v>
      </c>
    </row>
    <row r="313" spans="1:7">
      <c r="A313" s="16"/>
      <c r="B313" s="9"/>
      <c r="C313" s="55">
        <f>SUM(C306:C312)</f>
        <v>6451</v>
      </c>
      <c r="D313" s="55">
        <f>SUM(D306:D312)</f>
        <v>44400</v>
      </c>
      <c r="E313" s="55">
        <f>SUM(E306:E312)</f>
        <v>50851</v>
      </c>
      <c r="F313" s="55"/>
      <c r="G313" s="9"/>
    </row>
    <row r="314" spans="1:7" ht="57">
      <c r="A314" s="16"/>
      <c r="B314" s="9" t="s">
        <v>395</v>
      </c>
      <c r="C314" s="55"/>
      <c r="D314" s="55"/>
      <c r="E314" s="55"/>
      <c r="F314" s="51">
        <v>20000</v>
      </c>
      <c r="G314" s="13" t="s">
        <v>177</v>
      </c>
    </row>
    <row r="315" spans="1:7">
      <c r="A315" s="16"/>
      <c r="B315" s="9" t="s">
        <v>396</v>
      </c>
      <c r="C315" s="55"/>
      <c r="D315" s="55"/>
      <c r="E315" s="55"/>
      <c r="F315" s="51">
        <v>16000</v>
      </c>
      <c r="G315" s="9" t="s">
        <v>343</v>
      </c>
    </row>
    <row r="316" spans="1:7">
      <c r="A316" s="14">
        <v>44</v>
      </c>
      <c r="B316" s="6" t="s">
        <v>44</v>
      </c>
      <c r="C316" s="53"/>
      <c r="D316" s="54"/>
      <c r="E316" s="54"/>
      <c r="F316" s="54"/>
      <c r="G316" s="8"/>
    </row>
    <row r="317" spans="1:7" s="22" customFormat="1" ht="28.5">
      <c r="A317" s="18"/>
      <c r="B317" s="12" t="s">
        <v>248</v>
      </c>
      <c r="C317" s="59"/>
      <c r="D317" s="61">
        <v>25200</v>
      </c>
      <c r="E317" s="51">
        <f t="shared" si="26"/>
        <v>25200</v>
      </c>
      <c r="F317" s="51"/>
      <c r="G317" s="13" t="s">
        <v>177</v>
      </c>
    </row>
    <row r="318" spans="1:7" s="22" customFormat="1" ht="28.5">
      <c r="A318" s="18"/>
      <c r="B318" s="12" t="s">
        <v>249</v>
      </c>
      <c r="C318" s="59"/>
      <c r="D318" s="61">
        <v>6800</v>
      </c>
      <c r="E318" s="51">
        <f t="shared" si="26"/>
        <v>6800</v>
      </c>
      <c r="F318" s="51"/>
      <c r="G318" s="12" t="s">
        <v>177</v>
      </c>
    </row>
    <row r="319" spans="1:7" s="19" customFormat="1">
      <c r="A319" s="18"/>
      <c r="B319" s="12" t="s">
        <v>368</v>
      </c>
      <c r="C319" s="59"/>
      <c r="D319" s="61">
        <v>5000</v>
      </c>
      <c r="E319" s="51">
        <f t="shared" si="26"/>
        <v>5000</v>
      </c>
      <c r="F319" s="51"/>
      <c r="G319" s="12" t="s">
        <v>177</v>
      </c>
    </row>
    <row r="320" spans="1:7" s="19" customFormat="1" ht="28.5">
      <c r="A320" s="18"/>
      <c r="B320" s="12" t="s">
        <v>250</v>
      </c>
      <c r="C320" s="59"/>
      <c r="D320" s="61">
        <v>3000</v>
      </c>
      <c r="E320" s="51">
        <f t="shared" si="26"/>
        <v>3000</v>
      </c>
      <c r="F320" s="51"/>
      <c r="G320" s="12" t="s">
        <v>177</v>
      </c>
    </row>
    <row r="321" spans="1:7" s="19" customFormat="1">
      <c r="A321" s="18"/>
      <c r="B321" s="12" t="s">
        <v>367</v>
      </c>
      <c r="C321" s="59"/>
      <c r="D321" s="61">
        <v>26000</v>
      </c>
      <c r="E321" s="51">
        <f t="shared" si="26"/>
        <v>26000</v>
      </c>
      <c r="F321" s="51"/>
      <c r="G321" s="12" t="s">
        <v>343</v>
      </c>
    </row>
    <row r="322" spans="1:7" s="19" customFormat="1" ht="28.5">
      <c r="A322" s="16"/>
      <c r="B322" s="9" t="s">
        <v>251</v>
      </c>
      <c r="C322" s="50">
        <v>500</v>
      </c>
      <c r="D322" s="51"/>
      <c r="E322" s="51">
        <f t="shared" si="26"/>
        <v>500</v>
      </c>
      <c r="F322" s="51"/>
      <c r="G322" s="12"/>
    </row>
    <row r="323" spans="1:7" s="19" customFormat="1" ht="28.5">
      <c r="A323" s="16"/>
      <c r="B323" s="9" t="s">
        <v>252</v>
      </c>
      <c r="C323" s="50">
        <v>1275</v>
      </c>
      <c r="D323" s="51"/>
      <c r="E323" s="51">
        <f t="shared" si="26"/>
        <v>1275</v>
      </c>
      <c r="F323" s="51"/>
      <c r="G323" s="9"/>
    </row>
    <row r="324" spans="1:7" s="19" customFormat="1">
      <c r="A324" s="16"/>
      <c r="B324" s="12" t="s">
        <v>330</v>
      </c>
      <c r="C324" s="59">
        <v>1770</v>
      </c>
      <c r="D324" s="51"/>
      <c r="E324" s="51">
        <f t="shared" si="26"/>
        <v>1770</v>
      </c>
      <c r="F324" s="51"/>
      <c r="G324" s="9"/>
    </row>
    <row r="325" spans="1:7" s="19" customFormat="1">
      <c r="A325" s="16"/>
      <c r="B325" s="9"/>
      <c r="C325" s="55">
        <f>SUM(C317:C324)</f>
        <v>3545</v>
      </c>
      <c r="D325" s="55">
        <f>SUM(D317:D324)</f>
        <v>66000</v>
      </c>
      <c r="E325" s="55">
        <f>SUM(E317:E324)</f>
        <v>69545</v>
      </c>
      <c r="F325" s="55"/>
      <c r="G325" s="9"/>
    </row>
    <row r="326" spans="1:7" s="19" customFormat="1" ht="42.75">
      <c r="A326" s="16"/>
      <c r="B326" s="9" t="s">
        <v>415</v>
      </c>
      <c r="C326" s="55"/>
      <c r="D326" s="55"/>
      <c r="E326" s="55"/>
      <c r="F326" s="51">
        <v>16008</v>
      </c>
      <c r="G326" s="9" t="s">
        <v>177</v>
      </c>
    </row>
    <row r="327" spans="1:7">
      <c r="A327" s="14">
        <v>45</v>
      </c>
      <c r="B327" s="6" t="s">
        <v>45</v>
      </c>
      <c r="C327" s="53"/>
      <c r="D327" s="54"/>
      <c r="E327" s="54"/>
      <c r="F327" s="54"/>
      <c r="G327" s="8"/>
    </row>
    <row r="328" spans="1:7" ht="28.5">
      <c r="A328" s="16"/>
      <c r="B328" s="9" t="s">
        <v>85</v>
      </c>
      <c r="C328" s="50"/>
      <c r="D328" s="51">
        <v>3500</v>
      </c>
      <c r="E328" s="51">
        <f t="shared" ref="E328:E336" si="27">SUM(C328:D328)</f>
        <v>3500</v>
      </c>
      <c r="F328" s="51"/>
      <c r="G328" s="9" t="s">
        <v>177</v>
      </c>
    </row>
    <row r="329" spans="1:7" ht="28.5">
      <c r="A329" s="16"/>
      <c r="B329" s="9" t="s">
        <v>86</v>
      </c>
      <c r="C329" s="50"/>
      <c r="D329" s="51">
        <v>15000</v>
      </c>
      <c r="E329" s="51">
        <f t="shared" si="27"/>
        <v>15000</v>
      </c>
      <c r="F329" s="51"/>
      <c r="G329" s="9" t="s">
        <v>177</v>
      </c>
    </row>
    <row r="330" spans="1:7">
      <c r="A330" s="16"/>
      <c r="B330" s="9" t="s">
        <v>101</v>
      </c>
      <c r="C330" s="50">
        <v>9297</v>
      </c>
      <c r="D330" s="51"/>
      <c r="E330" s="51">
        <f t="shared" si="27"/>
        <v>9297</v>
      </c>
      <c r="F330" s="51"/>
      <c r="G330" s="9" t="s">
        <v>343</v>
      </c>
    </row>
    <row r="331" spans="1:7" ht="28.5">
      <c r="A331" s="16"/>
      <c r="B331" s="9" t="s">
        <v>95</v>
      </c>
      <c r="C331" s="50"/>
      <c r="D331" s="51">
        <v>3600</v>
      </c>
      <c r="E331" s="51">
        <f t="shared" si="27"/>
        <v>3600</v>
      </c>
      <c r="F331" s="51"/>
      <c r="G331" s="9"/>
    </row>
    <row r="332" spans="1:7" ht="28.5">
      <c r="A332" s="16"/>
      <c r="B332" s="9" t="s">
        <v>88</v>
      </c>
      <c r="C332" s="50"/>
      <c r="D332" s="51">
        <v>1700</v>
      </c>
      <c r="E332" s="51">
        <f t="shared" si="27"/>
        <v>1700</v>
      </c>
      <c r="F332" s="51"/>
      <c r="G332" s="9"/>
    </row>
    <row r="333" spans="1:7">
      <c r="A333" s="16"/>
      <c r="B333" s="9"/>
      <c r="C333" s="55">
        <f>SUM(C328:C332)</f>
        <v>9297</v>
      </c>
      <c r="D333" s="55">
        <f>SUM(D328:D332)</f>
        <v>23800</v>
      </c>
      <c r="E333" s="55">
        <f>SUM(E328:E332)</f>
        <v>33097</v>
      </c>
      <c r="F333" s="55"/>
      <c r="G333" s="9"/>
    </row>
    <row r="334" spans="1:7">
      <c r="A334" s="14">
        <v>46</v>
      </c>
      <c r="B334" s="6" t="s">
        <v>46</v>
      </c>
      <c r="C334" s="53"/>
      <c r="D334" s="54"/>
      <c r="E334" s="54"/>
      <c r="F334" s="54"/>
      <c r="G334" s="8"/>
    </row>
    <row r="335" spans="1:7">
      <c r="A335" s="16"/>
      <c r="B335" s="9" t="s">
        <v>89</v>
      </c>
      <c r="C335" s="50"/>
      <c r="D335" s="51">
        <v>15000</v>
      </c>
      <c r="E335" s="51">
        <f t="shared" si="27"/>
        <v>15000</v>
      </c>
      <c r="F335" s="51"/>
      <c r="G335" s="9" t="s">
        <v>343</v>
      </c>
    </row>
    <row r="336" spans="1:7" ht="28.5">
      <c r="A336" s="16"/>
      <c r="B336" s="9" t="s">
        <v>222</v>
      </c>
      <c r="C336" s="51">
        <v>1000</v>
      </c>
      <c r="D336" s="51"/>
      <c r="E336" s="51">
        <f t="shared" si="27"/>
        <v>1000</v>
      </c>
      <c r="F336" s="51"/>
      <c r="G336" s="9" t="s">
        <v>127</v>
      </c>
    </row>
    <row r="337" spans="1:7" ht="71.25">
      <c r="A337" s="16"/>
      <c r="B337" s="9" t="s">
        <v>223</v>
      </c>
      <c r="C337" s="50">
        <v>3916</v>
      </c>
      <c r="D337" s="51"/>
      <c r="E337" s="51">
        <f>SUM(C337:D337)</f>
        <v>3916</v>
      </c>
      <c r="F337" s="51"/>
      <c r="G337" s="1"/>
    </row>
    <row r="338" spans="1:7">
      <c r="A338" s="16"/>
      <c r="B338" s="9"/>
      <c r="C338" s="55">
        <f>SUM(C335:C337)</f>
        <v>4916</v>
      </c>
      <c r="D338" s="55">
        <f>SUM(D335:D337)</f>
        <v>15000</v>
      </c>
      <c r="E338" s="55">
        <f>SUM(E335:E337)</f>
        <v>19916</v>
      </c>
      <c r="F338" s="55"/>
      <c r="G338" s="9"/>
    </row>
    <row r="339" spans="1:7" ht="42.75">
      <c r="A339" s="16"/>
      <c r="B339" s="9" t="s">
        <v>392</v>
      </c>
      <c r="C339" s="50"/>
      <c r="D339" s="51"/>
      <c r="E339" s="51"/>
      <c r="F339" s="51">
        <v>10555</v>
      </c>
      <c r="G339" s="9"/>
    </row>
    <row r="340" spans="1:7">
      <c r="A340" s="14">
        <v>47</v>
      </c>
      <c r="B340" s="6" t="s">
        <v>47</v>
      </c>
      <c r="C340" s="53"/>
      <c r="D340" s="54"/>
      <c r="E340" s="54"/>
      <c r="F340" s="54"/>
      <c r="G340" s="8"/>
    </row>
    <row r="341" spans="1:7">
      <c r="A341" s="16"/>
      <c r="B341" s="9" t="s">
        <v>112</v>
      </c>
      <c r="C341" s="50"/>
      <c r="D341" s="51">
        <v>36000</v>
      </c>
      <c r="E341" s="51">
        <f t="shared" ref="E341:E380" si="28">SUM(C341:D341)</f>
        <v>36000</v>
      </c>
      <c r="F341" s="51"/>
      <c r="G341" s="9" t="s">
        <v>343</v>
      </c>
    </row>
    <row r="342" spans="1:7">
      <c r="A342" s="24"/>
      <c r="B342" s="9" t="s">
        <v>172</v>
      </c>
      <c r="C342" s="50"/>
      <c r="D342" s="51">
        <v>11000</v>
      </c>
      <c r="E342" s="51">
        <f t="shared" si="28"/>
        <v>11000</v>
      </c>
      <c r="F342" s="51"/>
      <c r="G342" s="13" t="s">
        <v>253</v>
      </c>
    </row>
    <row r="343" spans="1:7" ht="28.5">
      <c r="A343" s="16"/>
      <c r="B343" s="9" t="s">
        <v>254</v>
      </c>
      <c r="C343" s="56"/>
      <c r="D343" s="57"/>
      <c r="E343" s="57"/>
      <c r="F343" s="57"/>
      <c r="G343" s="13"/>
    </row>
    <row r="344" spans="1:7">
      <c r="A344" s="16"/>
      <c r="B344" s="9"/>
      <c r="C344" s="55">
        <f>SUM(C341:C343)</f>
        <v>0</v>
      </c>
      <c r="D344" s="55">
        <f>SUM(D341:D343)</f>
        <v>47000</v>
      </c>
      <c r="E344" s="55">
        <f>SUM(E341:E343)</f>
        <v>47000</v>
      </c>
      <c r="F344" s="55"/>
      <c r="G344" s="9"/>
    </row>
    <row r="345" spans="1:7">
      <c r="A345" s="14">
        <v>48</v>
      </c>
      <c r="B345" s="6" t="s">
        <v>48</v>
      </c>
      <c r="C345" s="53"/>
      <c r="D345" s="54"/>
      <c r="E345" s="54"/>
      <c r="F345" s="54"/>
      <c r="G345" s="8"/>
    </row>
    <row r="346" spans="1:7">
      <c r="A346" s="16"/>
      <c r="B346" s="9" t="s">
        <v>113</v>
      </c>
      <c r="C346" s="50"/>
      <c r="D346" s="51">
        <v>22500</v>
      </c>
      <c r="E346" s="51">
        <f t="shared" si="28"/>
        <v>22500</v>
      </c>
      <c r="F346" s="51"/>
      <c r="G346" s="9" t="s">
        <v>343</v>
      </c>
    </row>
    <row r="347" spans="1:7">
      <c r="A347" s="16"/>
      <c r="B347" s="9" t="s">
        <v>114</v>
      </c>
      <c r="C347" s="50"/>
      <c r="D347" s="51">
        <v>9000</v>
      </c>
      <c r="E347" s="51">
        <f t="shared" si="28"/>
        <v>9000</v>
      </c>
      <c r="F347" s="51"/>
      <c r="G347" s="9" t="s">
        <v>343</v>
      </c>
    </row>
    <row r="348" spans="1:7">
      <c r="A348" s="16"/>
      <c r="B348" s="9" t="s">
        <v>331</v>
      </c>
      <c r="C348" s="50">
        <v>686</v>
      </c>
      <c r="D348" s="51">
        <v>8700</v>
      </c>
      <c r="E348" s="51">
        <f t="shared" si="28"/>
        <v>9386</v>
      </c>
      <c r="F348" s="51"/>
      <c r="G348" s="9" t="s">
        <v>177</v>
      </c>
    </row>
    <row r="349" spans="1:7">
      <c r="A349" s="24"/>
      <c r="B349" s="9" t="s">
        <v>205</v>
      </c>
      <c r="C349" s="50">
        <v>1500</v>
      </c>
      <c r="D349" s="51"/>
      <c r="E349" s="51">
        <f t="shared" si="28"/>
        <v>1500</v>
      </c>
      <c r="F349" s="51"/>
      <c r="G349" s="13"/>
    </row>
    <row r="350" spans="1:7">
      <c r="A350" s="16"/>
      <c r="B350" s="9" t="s">
        <v>255</v>
      </c>
      <c r="C350" s="50">
        <v>504</v>
      </c>
      <c r="D350" s="51"/>
      <c r="E350" s="51">
        <f t="shared" si="28"/>
        <v>504</v>
      </c>
      <c r="F350" s="51"/>
      <c r="G350" s="9"/>
    </row>
    <row r="351" spans="1:7">
      <c r="A351" s="16"/>
      <c r="B351" s="9"/>
      <c r="C351" s="55">
        <f>SUM(C346:C350)</f>
        <v>2690</v>
      </c>
      <c r="D351" s="55">
        <f>SUM(D346:D350)</f>
        <v>40200</v>
      </c>
      <c r="E351" s="55">
        <f>SUM(E346:E350)</f>
        <v>42890</v>
      </c>
      <c r="F351" s="55"/>
      <c r="G351" s="9"/>
    </row>
    <row r="352" spans="1:7">
      <c r="A352" s="14">
        <v>49</v>
      </c>
      <c r="B352" s="6" t="s">
        <v>49</v>
      </c>
      <c r="C352" s="53"/>
      <c r="D352" s="54"/>
      <c r="E352" s="54"/>
      <c r="F352" s="54"/>
      <c r="G352" s="8"/>
    </row>
    <row r="353" spans="1:7">
      <c r="A353" s="16"/>
      <c r="B353" s="9" t="s">
        <v>115</v>
      </c>
      <c r="C353" s="50"/>
      <c r="D353" s="51">
        <v>23500</v>
      </c>
      <c r="E353" s="51">
        <f t="shared" si="28"/>
        <v>23500</v>
      </c>
      <c r="F353" s="51"/>
      <c r="G353" s="9" t="s">
        <v>343</v>
      </c>
    </row>
    <row r="354" spans="1:7">
      <c r="A354" s="16"/>
      <c r="B354" s="9" t="s">
        <v>256</v>
      </c>
      <c r="C354" s="50">
        <v>3320</v>
      </c>
      <c r="D354" s="51"/>
      <c r="E354" s="51">
        <f t="shared" si="28"/>
        <v>3320</v>
      </c>
      <c r="F354" s="51"/>
      <c r="G354" s="9" t="s">
        <v>177</v>
      </c>
    </row>
    <row r="355" spans="1:7">
      <c r="A355" s="16"/>
      <c r="B355" s="9" t="s">
        <v>116</v>
      </c>
      <c r="C355" s="50"/>
      <c r="D355" s="51">
        <v>2400</v>
      </c>
      <c r="E355" s="51">
        <f t="shared" si="28"/>
        <v>2400</v>
      </c>
      <c r="F355" s="51"/>
      <c r="G355" s="9" t="s">
        <v>177</v>
      </c>
    </row>
    <row r="356" spans="1:7">
      <c r="A356" s="28"/>
      <c r="B356" s="9"/>
      <c r="C356" s="55">
        <f>SUM(C353:C355)</f>
        <v>3320</v>
      </c>
      <c r="D356" s="55">
        <f>SUM(D353:D355)</f>
        <v>25900</v>
      </c>
      <c r="E356" s="55">
        <f>SUM(E353:E355)</f>
        <v>29220</v>
      </c>
      <c r="F356" s="55"/>
      <c r="G356" s="23"/>
    </row>
    <row r="357" spans="1:7" ht="42.75">
      <c r="A357" s="16"/>
      <c r="B357" s="9" t="s">
        <v>397</v>
      </c>
      <c r="C357" s="50"/>
      <c r="D357" s="51"/>
      <c r="E357" s="51"/>
      <c r="F357" s="51">
        <v>3285</v>
      </c>
      <c r="G357" s="9" t="s">
        <v>177</v>
      </c>
    </row>
    <row r="358" spans="1:7" ht="28.5">
      <c r="A358" s="28"/>
      <c r="B358" s="9" t="s">
        <v>398</v>
      </c>
      <c r="C358" s="55"/>
      <c r="D358" s="55"/>
      <c r="E358" s="55"/>
      <c r="F358" s="51">
        <v>21600</v>
      </c>
      <c r="G358" s="9" t="s">
        <v>343</v>
      </c>
    </row>
    <row r="359" spans="1:7">
      <c r="A359" s="33">
        <v>50</v>
      </c>
      <c r="B359" s="6" t="s">
        <v>50</v>
      </c>
      <c r="C359" s="53"/>
      <c r="D359" s="54"/>
      <c r="E359" s="54"/>
      <c r="F359" s="54"/>
      <c r="G359" s="8"/>
    </row>
    <row r="360" spans="1:7" ht="14.25">
      <c r="A360" s="27"/>
      <c r="B360" s="9" t="s">
        <v>117</v>
      </c>
      <c r="C360" s="50"/>
      <c r="D360" s="51">
        <v>4000</v>
      </c>
      <c r="E360" s="51">
        <f t="shared" si="28"/>
        <v>4000</v>
      </c>
      <c r="F360" s="51"/>
      <c r="G360" s="9" t="s">
        <v>177</v>
      </c>
    </row>
    <row r="361" spans="1:7" ht="42.75">
      <c r="A361" s="16"/>
      <c r="B361" s="9" t="s">
        <v>332</v>
      </c>
      <c r="C361" s="50"/>
      <c r="D361" s="51">
        <v>700</v>
      </c>
      <c r="E361" s="51">
        <f t="shared" si="28"/>
        <v>700</v>
      </c>
      <c r="F361" s="51"/>
      <c r="G361" s="9" t="s">
        <v>175</v>
      </c>
    </row>
    <row r="362" spans="1:7">
      <c r="A362" s="16"/>
      <c r="B362" s="9" t="s">
        <v>257</v>
      </c>
      <c r="C362" s="50">
        <v>55</v>
      </c>
      <c r="D362" s="51"/>
      <c r="E362" s="51">
        <f t="shared" si="28"/>
        <v>55</v>
      </c>
      <c r="F362" s="51"/>
      <c r="G362" s="9"/>
    </row>
    <row r="363" spans="1:7">
      <c r="A363" s="16"/>
      <c r="B363" s="9"/>
      <c r="C363" s="55">
        <f>SUM(C360:C362)</f>
        <v>55</v>
      </c>
      <c r="D363" s="55">
        <f>SUM(D360:D362)</f>
        <v>4700</v>
      </c>
      <c r="E363" s="55">
        <f>SUM(E360:E362)</f>
        <v>4755</v>
      </c>
      <c r="F363" s="55"/>
      <c r="G363" s="9"/>
    </row>
    <row r="364" spans="1:7">
      <c r="A364" s="14">
        <v>51</v>
      </c>
      <c r="B364" s="6" t="s">
        <v>51</v>
      </c>
      <c r="C364" s="53"/>
      <c r="D364" s="54"/>
      <c r="E364" s="54"/>
      <c r="F364" s="54"/>
      <c r="G364" s="8"/>
    </row>
    <row r="365" spans="1:7" ht="28.5">
      <c r="A365" s="16"/>
      <c r="B365" s="9" t="s">
        <v>173</v>
      </c>
      <c r="C365" s="50"/>
      <c r="D365" s="51">
        <v>40000</v>
      </c>
      <c r="E365" s="51">
        <f t="shared" si="28"/>
        <v>40000</v>
      </c>
      <c r="F365" s="51"/>
      <c r="G365" s="9" t="s">
        <v>175</v>
      </c>
    </row>
    <row r="366" spans="1:7" s="19" customFormat="1" ht="28.5">
      <c r="A366" s="18"/>
      <c r="B366" s="12" t="s">
        <v>353</v>
      </c>
      <c r="C366" s="59">
        <v>3925</v>
      </c>
      <c r="D366" s="61"/>
      <c r="E366" s="61">
        <f t="shared" si="28"/>
        <v>3925</v>
      </c>
      <c r="F366" s="61"/>
      <c r="G366" s="12" t="s">
        <v>175</v>
      </c>
    </row>
    <row r="367" spans="1:7">
      <c r="A367" s="16"/>
      <c r="B367" s="9"/>
      <c r="C367" s="55">
        <f>SUM(C365:C366)</f>
        <v>3925</v>
      </c>
      <c r="D367" s="55">
        <f>SUM(D365:D366)</f>
        <v>40000</v>
      </c>
      <c r="E367" s="55">
        <f>SUM(E365:E366)</f>
        <v>43925</v>
      </c>
      <c r="F367" s="55"/>
      <c r="G367" s="9"/>
    </row>
    <row r="368" spans="1:7" ht="42.75">
      <c r="A368" s="16"/>
      <c r="B368" s="9" t="s">
        <v>399</v>
      </c>
      <c r="C368" s="55"/>
      <c r="D368" s="55"/>
      <c r="E368" s="55"/>
      <c r="F368" s="55">
        <v>3748</v>
      </c>
      <c r="G368" s="9" t="s">
        <v>177</v>
      </c>
    </row>
    <row r="369" spans="1:7">
      <c r="A369" s="14">
        <v>52</v>
      </c>
      <c r="B369" s="6" t="s">
        <v>52</v>
      </c>
      <c r="C369" s="53"/>
      <c r="D369" s="54"/>
      <c r="E369" s="54"/>
      <c r="F369" s="54"/>
      <c r="G369" s="8"/>
    </row>
    <row r="370" spans="1:7">
      <c r="A370" s="16"/>
      <c r="B370" s="9" t="s">
        <v>118</v>
      </c>
      <c r="C370" s="50"/>
      <c r="D370" s="51">
        <v>9000</v>
      </c>
      <c r="E370" s="51">
        <f t="shared" si="28"/>
        <v>9000</v>
      </c>
      <c r="F370" s="51"/>
      <c r="G370" s="9" t="s">
        <v>343</v>
      </c>
    </row>
    <row r="371" spans="1:7">
      <c r="A371" s="24"/>
      <c r="B371" s="9" t="s">
        <v>119</v>
      </c>
      <c r="C371" s="50"/>
      <c r="D371" s="51">
        <v>12000</v>
      </c>
      <c r="E371" s="51">
        <f t="shared" si="28"/>
        <v>12000</v>
      </c>
      <c r="F371" s="51"/>
      <c r="G371" s="9" t="s">
        <v>343</v>
      </c>
    </row>
    <row r="372" spans="1:7" ht="28.5">
      <c r="A372" s="24"/>
      <c r="B372" s="9" t="s">
        <v>120</v>
      </c>
      <c r="C372" s="50">
        <v>2038</v>
      </c>
      <c r="D372" s="51">
        <v>4000</v>
      </c>
      <c r="E372" s="51">
        <f t="shared" si="28"/>
        <v>6038</v>
      </c>
      <c r="F372" s="51"/>
      <c r="G372" s="13" t="s">
        <v>177</v>
      </c>
    </row>
    <row r="373" spans="1:7">
      <c r="A373" s="24"/>
      <c r="B373" s="9" t="s">
        <v>369</v>
      </c>
      <c r="C373" s="50"/>
      <c r="D373" s="51">
        <v>9000</v>
      </c>
      <c r="E373" s="51">
        <f t="shared" si="28"/>
        <v>9000</v>
      </c>
      <c r="F373" s="51"/>
      <c r="G373" s="13"/>
    </row>
    <row r="374" spans="1:7" ht="28.5">
      <c r="A374" s="16"/>
      <c r="B374" s="9" t="s">
        <v>121</v>
      </c>
      <c r="C374" s="50"/>
      <c r="D374" s="51">
        <v>6000</v>
      </c>
      <c r="E374" s="51">
        <f t="shared" si="28"/>
        <v>6000</v>
      </c>
      <c r="F374" s="51"/>
      <c r="G374" s="9" t="s">
        <v>258</v>
      </c>
    </row>
    <row r="375" spans="1:7">
      <c r="A375" s="16"/>
      <c r="B375" s="9"/>
      <c r="C375" s="55">
        <f>SUM(C370:C374)</f>
        <v>2038</v>
      </c>
      <c r="D375" s="55">
        <f>SUM(D370:D374)</f>
        <v>40000</v>
      </c>
      <c r="E375" s="55">
        <f>SUM(E370:E374)</f>
        <v>42038</v>
      </c>
      <c r="F375" s="55"/>
      <c r="G375" s="9"/>
    </row>
    <row r="376" spans="1:7">
      <c r="A376" s="14">
        <v>53</v>
      </c>
      <c r="B376" s="6" t="s">
        <v>53</v>
      </c>
      <c r="C376" s="53"/>
      <c r="D376" s="54"/>
      <c r="E376" s="54"/>
      <c r="F376" s="54"/>
      <c r="G376" s="8"/>
    </row>
    <row r="377" spans="1:7">
      <c r="A377" s="24"/>
      <c r="B377" s="13" t="s">
        <v>178</v>
      </c>
      <c r="C377" s="56">
        <v>1161</v>
      </c>
      <c r="D377" s="57">
        <v>2300</v>
      </c>
      <c r="E377" s="51">
        <f t="shared" si="28"/>
        <v>3461</v>
      </c>
      <c r="F377" s="51"/>
      <c r="G377" s="13" t="s">
        <v>177</v>
      </c>
    </row>
    <row r="378" spans="1:7">
      <c r="A378" s="24"/>
      <c r="B378" s="13" t="s">
        <v>307</v>
      </c>
      <c r="C378" s="56"/>
      <c r="D378" s="57">
        <v>1700</v>
      </c>
      <c r="E378" s="51">
        <f t="shared" si="28"/>
        <v>1700</v>
      </c>
      <c r="F378" s="51"/>
      <c r="G378" s="13" t="s">
        <v>177</v>
      </c>
    </row>
    <row r="379" spans="1:7" ht="28.5">
      <c r="A379" s="24"/>
      <c r="B379" s="13" t="s">
        <v>306</v>
      </c>
      <c r="C379" s="56"/>
      <c r="D379" s="57">
        <v>4300</v>
      </c>
      <c r="E379" s="51">
        <f t="shared" si="28"/>
        <v>4300</v>
      </c>
      <c r="F379" s="51"/>
      <c r="G379" s="13" t="s">
        <v>258</v>
      </c>
    </row>
    <row r="380" spans="1:7" ht="28.5">
      <c r="A380" s="24"/>
      <c r="B380" s="13" t="s">
        <v>303</v>
      </c>
      <c r="C380" s="56">
        <v>450</v>
      </c>
      <c r="D380" s="57"/>
      <c r="E380" s="51">
        <f t="shared" si="28"/>
        <v>450</v>
      </c>
      <c r="F380" s="51"/>
      <c r="G380" s="13"/>
    </row>
    <row r="381" spans="1:7">
      <c r="A381" s="24"/>
      <c r="B381" s="13"/>
      <c r="C381" s="62">
        <f>SUM(C377:C380)</f>
        <v>1611</v>
      </c>
      <c r="D381" s="58">
        <f>SUM(D377:D380)</f>
        <v>8300</v>
      </c>
      <c r="E381" s="58">
        <f>SUM(E377:E380)</f>
        <v>9911</v>
      </c>
      <c r="F381" s="58"/>
      <c r="G381" s="13"/>
    </row>
    <row r="382" spans="1:7">
      <c r="A382" s="14">
        <v>54</v>
      </c>
      <c r="B382" s="6" t="s">
        <v>54</v>
      </c>
      <c r="C382" s="53"/>
      <c r="D382" s="54"/>
      <c r="E382" s="54"/>
      <c r="F382" s="54"/>
      <c r="G382" s="8"/>
    </row>
    <row r="383" spans="1:7" s="19" customFormat="1" ht="14.25">
      <c r="A383" s="29"/>
      <c r="B383" s="12" t="s">
        <v>378</v>
      </c>
      <c r="C383" s="75"/>
      <c r="D383" s="61">
        <v>15000</v>
      </c>
      <c r="E383" s="61">
        <f>SUM(C383:D383)</f>
        <v>15000</v>
      </c>
      <c r="F383" s="61"/>
      <c r="G383" s="12" t="s">
        <v>177</v>
      </c>
    </row>
    <row r="384" spans="1:7" ht="28.5">
      <c r="A384" s="29"/>
      <c r="B384" s="13" t="s">
        <v>130</v>
      </c>
      <c r="C384" s="56"/>
      <c r="D384" s="57">
        <v>9600</v>
      </c>
      <c r="E384" s="57">
        <f>SUM(C384:D384)</f>
        <v>9600</v>
      </c>
      <c r="F384" s="57"/>
      <c r="G384" s="13" t="s">
        <v>177</v>
      </c>
    </row>
    <row r="385" spans="1:7" ht="28.5">
      <c r="A385" s="29"/>
      <c r="B385" s="13" t="s">
        <v>308</v>
      </c>
      <c r="C385" s="56">
        <v>1275</v>
      </c>
      <c r="D385" s="57"/>
      <c r="E385" s="57">
        <f t="shared" ref="E385" si="29">SUM(C385:D385)</f>
        <v>1275</v>
      </c>
      <c r="F385" s="57"/>
      <c r="G385" s="13" t="s">
        <v>177</v>
      </c>
    </row>
    <row r="386" spans="1:7">
      <c r="A386" s="29"/>
      <c r="B386" s="13"/>
      <c r="C386" s="58">
        <f>SUM(C384:C385)</f>
        <v>1275</v>
      </c>
      <c r="D386" s="58">
        <f>SUM(D383:D385)</f>
        <v>24600</v>
      </c>
      <c r="E386" s="58">
        <f>SUM(E383:E385)</f>
        <v>25875</v>
      </c>
      <c r="F386" s="58"/>
      <c r="G386" s="13"/>
    </row>
    <row r="387" spans="1:7">
      <c r="A387" s="33">
        <v>55</v>
      </c>
      <c r="B387" s="6" t="s">
        <v>55</v>
      </c>
      <c r="C387" s="53"/>
      <c r="D387" s="54"/>
      <c r="E387" s="54"/>
      <c r="F387" s="54"/>
      <c r="G387" s="8"/>
    </row>
    <row r="388" spans="1:7" ht="28.5">
      <c r="A388" s="16"/>
      <c r="B388" s="9" t="s">
        <v>449</v>
      </c>
      <c r="C388" s="50"/>
      <c r="D388" s="51">
        <v>13500</v>
      </c>
      <c r="E388" s="51">
        <f t="shared" ref="E388:E391" si="30">SUM(C388:D388)</f>
        <v>13500</v>
      </c>
      <c r="F388" s="51"/>
      <c r="G388" s="9" t="s">
        <v>177</v>
      </c>
    </row>
    <row r="389" spans="1:7" ht="99.75">
      <c r="A389" s="16"/>
      <c r="B389" s="9" t="s">
        <v>450</v>
      </c>
      <c r="C389" s="50"/>
      <c r="D389" s="51">
        <v>8000</v>
      </c>
      <c r="E389" s="51">
        <f t="shared" si="30"/>
        <v>8000</v>
      </c>
      <c r="F389" s="51"/>
      <c r="G389" s="9" t="s">
        <v>177</v>
      </c>
    </row>
    <row r="390" spans="1:7" ht="28.5">
      <c r="A390" s="16"/>
      <c r="B390" s="9" t="s">
        <v>451</v>
      </c>
      <c r="C390" s="50">
        <v>400</v>
      </c>
      <c r="D390" s="51"/>
      <c r="E390" s="51">
        <f t="shared" si="30"/>
        <v>400</v>
      </c>
      <c r="F390" s="51"/>
      <c r="G390" s="1"/>
    </row>
    <row r="391" spans="1:7" ht="28.5">
      <c r="A391" s="16"/>
      <c r="B391" s="9" t="s">
        <v>230</v>
      </c>
      <c r="C391" s="50"/>
      <c r="D391" s="51"/>
      <c r="E391" s="51">
        <f t="shared" si="30"/>
        <v>0</v>
      </c>
      <c r="F391" s="51"/>
      <c r="G391" s="13"/>
    </row>
    <row r="392" spans="1:7">
      <c r="A392" s="24"/>
      <c r="B392" s="9"/>
      <c r="C392" s="55">
        <f>SUM(C388:C391)</f>
        <v>400</v>
      </c>
      <c r="D392" s="55">
        <f>SUM(D388:D391)</f>
        <v>21500</v>
      </c>
      <c r="E392" s="55">
        <f>SUM(E388:E391)</f>
        <v>21900</v>
      </c>
      <c r="F392" s="55"/>
      <c r="G392" s="9"/>
    </row>
    <row r="393" spans="1:7" ht="28.5">
      <c r="A393" s="16"/>
      <c r="B393" s="9" t="s">
        <v>387</v>
      </c>
      <c r="C393" s="50"/>
      <c r="D393" s="51"/>
      <c r="E393" s="51"/>
      <c r="F393" s="51">
        <v>21600</v>
      </c>
      <c r="G393" s="13" t="s">
        <v>343</v>
      </c>
    </row>
    <row r="394" spans="1:7" ht="28.5">
      <c r="A394" s="16"/>
      <c r="B394" s="9" t="s">
        <v>388</v>
      </c>
      <c r="C394" s="50"/>
      <c r="D394" s="51"/>
      <c r="E394" s="51"/>
      <c r="F394" s="51">
        <v>5000</v>
      </c>
      <c r="G394" s="13" t="s">
        <v>343</v>
      </c>
    </row>
    <row r="395" spans="1:7">
      <c r="A395" s="14">
        <v>56</v>
      </c>
      <c r="B395" s="6" t="s">
        <v>56</v>
      </c>
      <c r="C395" s="53"/>
      <c r="D395" s="54"/>
      <c r="E395" s="54"/>
      <c r="F395" s="54"/>
      <c r="G395" s="8"/>
    </row>
    <row r="396" spans="1:7" s="19" customFormat="1" ht="28.5">
      <c r="A396" s="18"/>
      <c r="B396" s="12" t="s">
        <v>304</v>
      </c>
      <c r="C396" s="59">
        <v>13234</v>
      </c>
      <c r="D396" s="61">
        <v>5000</v>
      </c>
      <c r="E396" s="61">
        <f t="shared" ref="E396:E398" si="31">SUM(C396:D396)</f>
        <v>18234</v>
      </c>
      <c r="F396" s="61"/>
      <c r="G396" s="12" t="s">
        <v>177</v>
      </c>
    </row>
    <row r="397" spans="1:7" ht="28.5">
      <c r="A397" s="24"/>
      <c r="B397" s="13" t="s">
        <v>305</v>
      </c>
      <c r="C397" s="56">
        <v>2000</v>
      </c>
      <c r="D397" s="57"/>
      <c r="E397" s="51">
        <f t="shared" si="31"/>
        <v>2000</v>
      </c>
      <c r="F397" s="51"/>
      <c r="G397" s="13" t="s">
        <v>334</v>
      </c>
    </row>
    <row r="398" spans="1:7">
      <c r="A398" s="24"/>
      <c r="B398" s="13" t="s">
        <v>309</v>
      </c>
      <c r="C398" s="56"/>
      <c r="D398" s="57">
        <v>6800</v>
      </c>
      <c r="E398" s="51">
        <f t="shared" si="31"/>
        <v>6800</v>
      </c>
      <c r="F398" s="51"/>
      <c r="G398" s="13" t="s">
        <v>177</v>
      </c>
    </row>
    <row r="399" spans="1:7">
      <c r="A399" s="24"/>
      <c r="B399" s="13" t="s">
        <v>128</v>
      </c>
      <c r="C399" s="56"/>
      <c r="D399" s="57">
        <v>21000</v>
      </c>
      <c r="E399" s="51">
        <f t="shared" ref="E399:E401" si="32">SUM(C399:D399)</f>
        <v>21000</v>
      </c>
      <c r="F399" s="51"/>
      <c r="G399" s="9" t="s">
        <v>343</v>
      </c>
    </row>
    <row r="400" spans="1:7">
      <c r="A400" s="24"/>
      <c r="B400" s="13" t="s">
        <v>129</v>
      </c>
      <c r="C400" s="56"/>
      <c r="D400" s="57">
        <v>250</v>
      </c>
      <c r="E400" s="51">
        <f t="shared" si="32"/>
        <v>250</v>
      </c>
      <c r="F400" s="51"/>
      <c r="G400" s="13" t="s">
        <v>177</v>
      </c>
    </row>
    <row r="401" spans="1:7" ht="28.5">
      <c r="A401" s="24"/>
      <c r="B401" s="13" t="s">
        <v>333</v>
      </c>
      <c r="C401" s="56">
        <v>1000</v>
      </c>
      <c r="D401" s="57"/>
      <c r="E401" s="51">
        <f t="shared" si="32"/>
        <v>1000</v>
      </c>
      <c r="F401" s="51"/>
      <c r="G401" s="35"/>
    </row>
    <row r="402" spans="1:7">
      <c r="A402" s="24"/>
      <c r="B402" s="13"/>
      <c r="C402" s="58">
        <f>SUM(C396:C401)</f>
        <v>16234</v>
      </c>
      <c r="D402" s="58">
        <f>SUM(D396:D401)</f>
        <v>33050</v>
      </c>
      <c r="E402" s="58">
        <f>SUM(E396:E401)</f>
        <v>49284</v>
      </c>
      <c r="F402" s="58"/>
      <c r="G402" s="13"/>
    </row>
    <row r="403" spans="1:7" ht="28.5">
      <c r="A403" s="24"/>
      <c r="B403" s="13" t="s">
        <v>411</v>
      </c>
      <c r="C403" s="58"/>
      <c r="D403" s="58"/>
      <c r="E403" s="58"/>
      <c r="F403" s="57">
        <v>25131</v>
      </c>
      <c r="G403" s="13" t="s">
        <v>177</v>
      </c>
    </row>
    <row r="404" spans="1:7">
      <c r="A404" s="14">
        <v>57</v>
      </c>
      <c r="B404" s="6" t="s">
        <v>57</v>
      </c>
      <c r="C404" s="53"/>
      <c r="D404" s="54"/>
      <c r="E404" s="54"/>
      <c r="F404" s="54"/>
      <c r="G404" s="8"/>
    </row>
    <row r="405" spans="1:7">
      <c r="A405" s="16"/>
      <c r="B405" s="9" t="s">
        <v>335</v>
      </c>
      <c r="C405" s="51">
        <v>5170</v>
      </c>
      <c r="D405" s="51">
        <v>31000</v>
      </c>
      <c r="E405" s="51">
        <f t="shared" ref="E405:E406" si="33">SUM(C405:D405)</f>
        <v>36170</v>
      </c>
      <c r="F405" s="51"/>
      <c r="G405" s="9" t="s">
        <v>343</v>
      </c>
    </row>
    <row r="406" spans="1:7">
      <c r="A406" s="16"/>
      <c r="B406" s="9" t="s">
        <v>452</v>
      </c>
      <c r="C406" s="51"/>
      <c r="D406" s="51">
        <v>1500</v>
      </c>
      <c r="E406" s="51">
        <f t="shared" si="33"/>
        <v>1500</v>
      </c>
      <c r="F406" s="51"/>
      <c r="G406" s="9" t="s">
        <v>253</v>
      </c>
    </row>
    <row r="407" spans="1:7">
      <c r="A407" s="16"/>
      <c r="B407" s="9"/>
      <c r="C407" s="55">
        <f>SUM(C405:C406)</f>
        <v>5170</v>
      </c>
      <c r="D407" s="55">
        <f>SUM(D405:D406)</f>
        <v>32500</v>
      </c>
      <c r="E407" s="55">
        <f>SUM(E405:E406)</f>
        <v>37670</v>
      </c>
      <c r="F407" s="55"/>
      <c r="G407" s="9"/>
    </row>
    <row r="408" spans="1:7">
      <c r="A408" s="14">
        <v>58</v>
      </c>
      <c r="B408" s="6" t="s">
        <v>58</v>
      </c>
      <c r="C408" s="53"/>
      <c r="D408" s="54"/>
      <c r="E408" s="54"/>
      <c r="F408" s="54"/>
      <c r="G408" s="8"/>
    </row>
    <row r="409" spans="1:7" ht="28.5">
      <c r="A409" s="24"/>
      <c r="B409" s="13" t="s">
        <v>153</v>
      </c>
      <c r="C409" s="56"/>
      <c r="D409" s="57">
        <v>7550</v>
      </c>
      <c r="E409" s="51">
        <f t="shared" ref="E409:E412" si="34">SUM(C409:D409)</f>
        <v>7550</v>
      </c>
      <c r="F409" s="51"/>
      <c r="G409" s="13" t="s">
        <v>177</v>
      </c>
    </row>
    <row r="410" spans="1:7" ht="42.75">
      <c r="A410" s="24"/>
      <c r="B410" s="13" t="s">
        <v>146</v>
      </c>
      <c r="C410" s="56"/>
      <c r="D410" s="57">
        <v>6000</v>
      </c>
      <c r="E410" s="51">
        <f t="shared" si="34"/>
        <v>6000</v>
      </c>
      <c r="F410" s="51"/>
      <c r="G410" s="13" t="s">
        <v>258</v>
      </c>
    </row>
    <row r="411" spans="1:7" ht="28.5">
      <c r="A411" s="24"/>
      <c r="B411" s="13" t="s">
        <v>310</v>
      </c>
      <c r="C411" s="56">
        <v>1700</v>
      </c>
      <c r="D411" s="57"/>
      <c r="E411" s="51">
        <f t="shared" si="34"/>
        <v>1700</v>
      </c>
      <c r="F411" s="51"/>
      <c r="G411" s="13"/>
    </row>
    <row r="412" spans="1:7">
      <c r="A412" s="24"/>
      <c r="B412" s="13" t="s">
        <v>311</v>
      </c>
      <c r="C412" s="56">
        <v>700</v>
      </c>
      <c r="D412" s="57"/>
      <c r="E412" s="51">
        <f t="shared" si="34"/>
        <v>700</v>
      </c>
      <c r="F412" s="51"/>
      <c r="G412" s="13"/>
    </row>
    <row r="413" spans="1:7">
      <c r="A413" s="24"/>
      <c r="B413" s="13"/>
      <c r="C413" s="62">
        <f>SUM(C409:C412)</f>
        <v>2400</v>
      </c>
      <c r="D413" s="58">
        <f>SUM(D409:D412)</f>
        <v>13550</v>
      </c>
      <c r="E413" s="58">
        <f>SUM(E409:E412)</f>
        <v>15950</v>
      </c>
      <c r="F413" s="62"/>
      <c r="G413" s="13"/>
    </row>
    <row r="414" spans="1:7">
      <c r="A414" s="14">
        <v>59</v>
      </c>
      <c r="B414" s="6" t="s">
        <v>59</v>
      </c>
      <c r="C414" s="53"/>
      <c r="D414" s="54"/>
      <c r="E414" s="54"/>
      <c r="F414" s="54"/>
      <c r="G414" s="8"/>
    </row>
    <row r="415" spans="1:7">
      <c r="A415" s="24"/>
      <c r="B415" s="39" t="s">
        <v>84</v>
      </c>
      <c r="C415" s="57">
        <v>5994</v>
      </c>
      <c r="D415" s="57"/>
      <c r="E415" s="57">
        <f t="shared" ref="E415:E417" si="35">SUM(C415:D415)</f>
        <v>5994</v>
      </c>
      <c r="F415" s="57"/>
      <c r="G415" s="13"/>
    </row>
    <row r="416" spans="1:7">
      <c r="A416" s="24"/>
      <c r="B416" s="39" t="s">
        <v>370</v>
      </c>
      <c r="C416" s="57"/>
      <c r="D416" s="57">
        <v>12700</v>
      </c>
      <c r="E416" s="57">
        <f t="shared" si="35"/>
        <v>12700</v>
      </c>
      <c r="F416" s="57"/>
      <c r="G416" s="13" t="s">
        <v>177</v>
      </c>
    </row>
    <row r="417" spans="1:7">
      <c r="A417" s="24"/>
      <c r="B417" s="13" t="s">
        <v>162</v>
      </c>
      <c r="C417" s="56">
        <v>1319</v>
      </c>
      <c r="D417" s="61">
        <v>67500</v>
      </c>
      <c r="E417" s="57">
        <f t="shared" si="35"/>
        <v>68819</v>
      </c>
      <c r="F417" s="57"/>
      <c r="G417" s="13" t="s">
        <v>343</v>
      </c>
    </row>
    <row r="418" spans="1:7">
      <c r="A418" s="24"/>
      <c r="B418" s="13"/>
      <c r="C418" s="62">
        <f>SUM(C415:C417)</f>
        <v>7313</v>
      </c>
      <c r="D418" s="58">
        <f>SUM(D415:D417)</f>
        <v>80200</v>
      </c>
      <c r="E418" s="58">
        <f>SUM(E415:E417)</f>
        <v>87513</v>
      </c>
      <c r="F418" s="58"/>
      <c r="G418" s="39"/>
    </row>
    <row r="419" spans="1:7">
      <c r="A419" s="14">
        <v>60</v>
      </c>
      <c r="B419" s="6" t="s">
        <v>60</v>
      </c>
      <c r="C419" s="53"/>
      <c r="D419" s="54"/>
      <c r="E419" s="54"/>
      <c r="F419" s="54"/>
      <c r="G419" s="34"/>
    </row>
    <row r="420" spans="1:7">
      <c r="A420" s="24"/>
      <c r="B420" s="9" t="s">
        <v>199</v>
      </c>
      <c r="C420" s="50">
        <v>6537</v>
      </c>
      <c r="D420" s="51"/>
      <c r="E420" s="51">
        <f t="shared" ref="E420:E424" si="36">SUM(C420:D420)</f>
        <v>6537</v>
      </c>
      <c r="F420" s="51"/>
      <c r="G420" s="13" t="s">
        <v>177</v>
      </c>
    </row>
    <row r="421" spans="1:7">
      <c r="A421" s="16"/>
      <c r="B421" s="9" t="s">
        <v>195</v>
      </c>
      <c r="C421" s="50">
        <v>1000</v>
      </c>
      <c r="D421" s="51"/>
      <c r="E421" s="51">
        <f t="shared" si="36"/>
        <v>1000</v>
      </c>
      <c r="F421" s="51"/>
      <c r="G421" s="15"/>
    </row>
    <row r="422" spans="1:7">
      <c r="A422" s="16"/>
      <c r="B422" s="9" t="s">
        <v>196</v>
      </c>
      <c r="C422" s="50">
        <v>500</v>
      </c>
      <c r="D422" s="51"/>
      <c r="E422" s="51">
        <f t="shared" si="36"/>
        <v>500</v>
      </c>
      <c r="F422" s="51"/>
      <c r="G422" s="15"/>
    </row>
    <row r="423" spans="1:7">
      <c r="A423" s="16"/>
      <c r="B423" s="9" t="s">
        <v>198</v>
      </c>
      <c r="C423" s="50">
        <v>1000</v>
      </c>
      <c r="D423" s="51"/>
      <c r="E423" s="51">
        <f t="shared" si="36"/>
        <v>1000</v>
      </c>
      <c r="F423" s="51"/>
      <c r="G423" s="1"/>
    </row>
    <row r="424" spans="1:7" ht="28.5">
      <c r="A424" s="16"/>
      <c r="B424" s="9" t="s">
        <v>197</v>
      </c>
      <c r="C424" s="50">
        <v>1000</v>
      </c>
      <c r="D424" s="55"/>
      <c r="E424" s="51">
        <f t="shared" si="36"/>
        <v>1000</v>
      </c>
      <c r="F424" s="51"/>
      <c r="G424" s="9"/>
    </row>
    <row r="425" spans="1:7">
      <c r="A425" s="16"/>
      <c r="B425" s="9"/>
      <c r="C425" s="62">
        <f>SUM(C420:C424)</f>
        <v>10037</v>
      </c>
      <c r="D425" s="52">
        <f>SUM(D421:D424)</f>
        <v>0</v>
      </c>
      <c r="E425" s="55">
        <f>SUM(E420:E424)</f>
        <v>10037</v>
      </c>
      <c r="F425" s="55"/>
      <c r="G425" s="9"/>
    </row>
    <row r="426" spans="1:7" ht="28.5">
      <c r="A426" s="16"/>
      <c r="B426" s="9" t="s">
        <v>394</v>
      </c>
      <c r="C426" s="62"/>
      <c r="D426" s="52"/>
      <c r="E426" s="55"/>
      <c r="F426" s="55">
        <v>9879</v>
      </c>
      <c r="G426" s="9" t="s">
        <v>177</v>
      </c>
    </row>
    <row r="427" spans="1:7">
      <c r="A427" s="14">
        <v>61</v>
      </c>
      <c r="B427" s="6" t="s">
        <v>61</v>
      </c>
      <c r="C427" s="53"/>
      <c r="D427" s="54"/>
      <c r="E427" s="54"/>
      <c r="F427" s="54"/>
      <c r="G427" s="8"/>
    </row>
    <row r="428" spans="1:7">
      <c r="A428" s="16"/>
      <c r="B428" s="9" t="s">
        <v>259</v>
      </c>
      <c r="C428" s="50"/>
      <c r="D428" s="51">
        <v>49700</v>
      </c>
      <c r="E428" s="51">
        <f t="shared" ref="E428:E429" si="37">SUM(C428:D428)</f>
        <v>49700</v>
      </c>
      <c r="F428" s="51"/>
      <c r="G428" s="9" t="s">
        <v>343</v>
      </c>
    </row>
    <row r="429" spans="1:7" ht="14.25" customHeight="1">
      <c r="A429" s="28"/>
      <c r="B429" s="13" t="s">
        <v>372</v>
      </c>
      <c r="C429" s="56">
        <v>2575</v>
      </c>
      <c r="D429" s="57">
        <v>24425</v>
      </c>
      <c r="E429" s="51">
        <f t="shared" si="37"/>
        <v>27000</v>
      </c>
      <c r="F429" s="51"/>
      <c r="G429" s="13" t="s">
        <v>343</v>
      </c>
    </row>
    <row r="430" spans="1:7" ht="28.5">
      <c r="A430" s="28"/>
      <c r="B430" s="13" t="s">
        <v>185</v>
      </c>
      <c r="C430" s="56">
        <v>2000</v>
      </c>
      <c r="D430" s="57"/>
      <c r="E430" s="51">
        <f>SUM(C430:D430)</f>
        <v>2000</v>
      </c>
      <c r="F430" s="51"/>
      <c r="G430" s="13"/>
    </row>
    <row r="431" spans="1:7" ht="15" customHeight="1">
      <c r="A431" s="28"/>
      <c r="B431" s="9"/>
      <c r="C431" s="52">
        <f>SUM(C428:C430)</f>
        <v>4575</v>
      </c>
      <c r="D431" s="55">
        <f>SUM(D428:D430)</f>
        <v>74125</v>
      </c>
      <c r="E431" s="55">
        <f>SUM(E428:E430)</f>
        <v>78700</v>
      </c>
      <c r="F431" s="55"/>
      <c r="G431" s="13"/>
    </row>
    <row r="432" spans="1:7">
      <c r="A432" s="33">
        <v>62</v>
      </c>
      <c r="B432" s="6" t="s">
        <v>62</v>
      </c>
      <c r="C432" s="53"/>
      <c r="D432" s="54"/>
      <c r="E432" s="54"/>
      <c r="F432" s="54"/>
      <c r="G432" s="8"/>
    </row>
    <row r="433" spans="1:7" ht="28.5">
      <c r="A433" s="24"/>
      <c r="B433" s="13" t="s">
        <v>194</v>
      </c>
      <c r="C433" s="56"/>
      <c r="D433" s="57">
        <v>35300</v>
      </c>
      <c r="E433" s="51">
        <f t="shared" ref="E433:E436" si="38">SUM(C433:D433)</f>
        <v>35300</v>
      </c>
      <c r="F433" s="51"/>
      <c r="G433" s="13" t="s">
        <v>174</v>
      </c>
    </row>
    <row r="434" spans="1:7" ht="71.25">
      <c r="A434" s="24"/>
      <c r="B434" s="13" t="s">
        <v>313</v>
      </c>
      <c r="C434" s="56">
        <v>2400</v>
      </c>
      <c r="D434" s="57">
        <v>2000</v>
      </c>
      <c r="E434" s="51">
        <f t="shared" si="38"/>
        <v>4400</v>
      </c>
      <c r="F434" s="51"/>
      <c r="G434" s="9" t="s">
        <v>177</v>
      </c>
    </row>
    <row r="435" spans="1:7" ht="57">
      <c r="A435" s="24"/>
      <c r="B435" s="13" t="s">
        <v>459</v>
      </c>
      <c r="C435" s="56">
        <v>3444</v>
      </c>
      <c r="D435" s="57"/>
      <c r="E435" s="51">
        <f t="shared" si="38"/>
        <v>3444</v>
      </c>
      <c r="F435" s="51"/>
      <c r="G435" s="9" t="s">
        <v>177</v>
      </c>
    </row>
    <row r="436" spans="1:7">
      <c r="A436" s="24"/>
      <c r="B436" s="13" t="s">
        <v>312</v>
      </c>
      <c r="C436" s="56">
        <v>1000</v>
      </c>
      <c r="D436" s="57"/>
      <c r="E436" s="51">
        <f t="shared" si="38"/>
        <v>1000</v>
      </c>
      <c r="F436" s="51"/>
      <c r="G436" s="13"/>
    </row>
    <row r="437" spans="1:7">
      <c r="A437" s="24"/>
      <c r="B437" s="13"/>
      <c r="C437" s="62">
        <f>SUM(C433:C436)</f>
        <v>6844</v>
      </c>
      <c r="D437" s="58">
        <f>SUM(D433:D436)</f>
        <v>37300</v>
      </c>
      <c r="E437" s="58">
        <f>SUM(E433:E436)</f>
        <v>44144</v>
      </c>
      <c r="F437" s="58"/>
      <c r="G437" s="13"/>
    </row>
    <row r="438" spans="1:7">
      <c r="A438" s="14">
        <v>63</v>
      </c>
      <c r="B438" s="6" t="s">
        <v>63</v>
      </c>
      <c r="C438" s="53"/>
      <c r="D438" s="54"/>
      <c r="E438" s="54"/>
      <c r="F438" s="54"/>
      <c r="G438" s="8"/>
    </row>
    <row r="439" spans="1:7" ht="28.5">
      <c r="A439" s="16"/>
      <c r="B439" s="9" t="s">
        <v>314</v>
      </c>
      <c r="C439" s="50">
        <v>2000</v>
      </c>
      <c r="D439" s="51"/>
      <c r="E439" s="51">
        <f t="shared" ref="E439:E446" si="39">SUM(C439:D439)</f>
        <v>2000</v>
      </c>
      <c r="F439" s="51"/>
      <c r="G439" s="9"/>
    </row>
    <row r="440" spans="1:7" ht="42.75">
      <c r="A440" s="16"/>
      <c r="B440" s="9" t="s">
        <v>315</v>
      </c>
      <c r="C440" s="50">
        <v>3000</v>
      </c>
      <c r="D440" s="51"/>
      <c r="E440" s="51">
        <f t="shared" si="39"/>
        <v>3000</v>
      </c>
      <c r="F440" s="51"/>
      <c r="G440" s="9"/>
    </row>
    <row r="441" spans="1:7" ht="28.5">
      <c r="A441" s="16"/>
      <c r="B441" s="9" t="s">
        <v>122</v>
      </c>
      <c r="C441" s="50"/>
      <c r="D441" s="51">
        <v>16000</v>
      </c>
      <c r="E441" s="51">
        <f t="shared" si="39"/>
        <v>16000</v>
      </c>
      <c r="F441" s="51"/>
      <c r="G441" s="13" t="s">
        <v>174</v>
      </c>
    </row>
    <row r="442" spans="1:7" ht="42.75">
      <c r="A442" s="16"/>
      <c r="B442" s="9" t="s">
        <v>131</v>
      </c>
      <c r="C442" s="50"/>
      <c r="D442" s="51">
        <v>1000</v>
      </c>
      <c r="E442" s="51">
        <f t="shared" si="39"/>
        <v>1000</v>
      </c>
      <c r="F442" s="51"/>
      <c r="G442" s="9" t="s">
        <v>177</v>
      </c>
    </row>
    <row r="443" spans="1:7">
      <c r="A443" s="16"/>
      <c r="B443" s="9" t="s">
        <v>132</v>
      </c>
      <c r="C443" s="50"/>
      <c r="D443" s="51">
        <v>1100</v>
      </c>
      <c r="E443" s="51">
        <f t="shared" si="39"/>
        <v>1100</v>
      </c>
      <c r="F443" s="51"/>
      <c r="G443" s="9" t="s">
        <v>177</v>
      </c>
    </row>
    <row r="444" spans="1:7" s="19" customFormat="1" ht="71.25">
      <c r="A444" s="18"/>
      <c r="B444" s="12" t="s">
        <v>377</v>
      </c>
      <c r="C444" s="59"/>
      <c r="D444" s="61">
        <v>24000</v>
      </c>
      <c r="E444" s="61">
        <f t="shared" si="39"/>
        <v>24000</v>
      </c>
      <c r="F444" s="61"/>
      <c r="G444" s="12" t="s">
        <v>177</v>
      </c>
    </row>
    <row r="445" spans="1:7" ht="57">
      <c r="A445" s="16"/>
      <c r="B445" s="9" t="s">
        <v>336</v>
      </c>
      <c r="C445" s="50"/>
      <c r="D445" s="51">
        <v>1340</v>
      </c>
      <c r="E445" s="51">
        <f t="shared" si="39"/>
        <v>1340</v>
      </c>
      <c r="F445" s="51"/>
      <c r="G445" s="9" t="s">
        <v>177</v>
      </c>
    </row>
    <row r="446" spans="1:7">
      <c r="A446" s="16"/>
      <c r="B446" s="9" t="s">
        <v>371</v>
      </c>
      <c r="C446" s="50"/>
      <c r="D446" s="51">
        <v>24000</v>
      </c>
      <c r="E446" s="51">
        <f t="shared" si="39"/>
        <v>24000</v>
      </c>
      <c r="F446" s="51"/>
      <c r="G446" s="9" t="s">
        <v>177</v>
      </c>
    </row>
    <row r="447" spans="1:7" ht="42.75">
      <c r="A447" s="16"/>
      <c r="B447" s="9" t="s">
        <v>362</v>
      </c>
      <c r="C447" s="50">
        <v>1100</v>
      </c>
      <c r="D447" s="51"/>
      <c r="E447" s="51">
        <v>1100</v>
      </c>
      <c r="F447" s="51"/>
      <c r="G447" s="9" t="s">
        <v>324</v>
      </c>
    </row>
    <row r="448" spans="1:7" ht="28.5">
      <c r="A448" s="16"/>
      <c r="B448" s="9" t="s">
        <v>363</v>
      </c>
      <c r="C448" s="50">
        <v>1375</v>
      </c>
      <c r="D448" s="51"/>
      <c r="E448" s="51">
        <v>1375</v>
      </c>
      <c r="F448" s="51"/>
      <c r="G448" s="9" t="s">
        <v>443</v>
      </c>
    </row>
    <row r="449" spans="1:7" ht="28.5">
      <c r="A449" s="16"/>
      <c r="B449" s="9" t="s">
        <v>442</v>
      </c>
      <c r="C449" s="50">
        <v>7474</v>
      </c>
      <c r="D449" s="51"/>
      <c r="E449" s="51">
        <v>7474</v>
      </c>
      <c r="F449" s="51"/>
      <c r="G449" s="9"/>
    </row>
    <row r="450" spans="1:7">
      <c r="A450" s="16"/>
      <c r="B450" s="9"/>
      <c r="C450" s="55">
        <f>SUM(C439:C449)</f>
        <v>14949</v>
      </c>
      <c r="D450" s="55">
        <f>SUM(D439:D446)</f>
        <v>67440</v>
      </c>
      <c r="E450" s="55">
        <f>SUM(E439:E449)</f>
        <v>82389</v>
      </c>
      <c r="F450" s="55"/>
      <c r="G450" s="9"/>
    </row>
    <row r="451" spans="1:7">
      <c r="A451" s="14">
        <v>64</v>
      </c>
      <c r="B451" s="6" t="s">
        <v>64</v>
      </c>
      <c r="C451" s="53"/>
      <c r="D451" s="54"/>
      <c r="E451" s="54"/>
      <c r="F451" s="54"/>
      <c r="G451" s="8"/>
    </row>
    <row r="452" spans="1:7" s="19" customFormat="1">
      <c r="A452" s="18"/>
      <c r="B452" s="12" t="s">
        <v>316</v>
      </c>
      <c r="C452" s="59">
        <v>6900</v>
      </c>
      <c r="D452" s="61"/>
      <c r="E452" s="61">
        <f t="shared" ref="E452" si="40">SUM(C452:D452)</f>
        <v>6900</v>
      </c>
      <c r="F452" s="61"/>
      <c r="G452" s="12" t="s">
        <v>177</v>
      </c>
    </row>
    <row r="453" spans="1:7">
      <c r="A453" s="16"/>
      <c r="B453" s="12"/>
      <c r="C453" s="73">
        <f>SUM(C452:C452)</f>
        <v>6900</v>
      </c>
      <c r="D453" s="73">
        <f>SUM(D452:D452)</f>
        <v>0</v>
      </c>
      <c r="E453" s="73">
        <f>SUM(E452:E452)</f>
        <v>6900</v>
      </c>
      <c r="F453" s="73"/>
      <c r="G453" s="9"/>
    </row>
    <row r="454" spans="1:7" ht="28.5">
      <c r="A454" s="16"/>
      <c r="B454" s="12" t="s">
        <v>414</v>
      </c>
      <c r="C454" s="73"/>
      <c r="D454" s="73"/>
      <c r="E454" s="73"/>
      <c r="F454" s="61">
        <v>6000</v>
      </c>
      <c r="G454" s="9" t="s">
        <v>177</v>
      </c>
    </row>
    <row r="455" spans="1:7">
      <c r="A455" s="14">
        <v>65</v>
      </c>
      <c r="B455" s="6" t="s">
        <v>90</v>
      </c>
      <c r="C455" s="53"/>
      <c r="D455" s="54"/>
      <c r="E455" s="54"/>
      <c r="F455" s="54"/>
      <c r="G455" s="8"/>
    </row>
    <row r="456" spans="1:7" ht="85.5">
      <c r="A456" s="18"/>
      <c r="B456" s="9" t="s">
        <v>91</v>
      </c>
      <c r="C456" s="50"/>
      <c r="D456" s="51">
        <v>5500</v>
      </c>
      <c r="E456" s="51">
        <f t="shared" ref="E456:E463" si="41">SUM(C456:D456)</f>
        <v>5500</v>
      </c>
      <c r="F456" s="51"/>
      <c r="G456" s="12" t="s">
        <v>177</v>
      </c>
    </row>
    <row r="457" spans="1:7" ht="28.5">
      <c r="A457" s="18"/>
      <c r="B457" s="9" t="s">
        <v>444</v>
      </c>
      <c r="C457" s="50"/>
      <c r="D457" s="51">
        <v>17000</v>
      </c>
      <c r="E457" s="51">
        <f t="shared" si="41"/>
        <v>17000</v>
      </c>
      <c r="F457" s="51"/>
      <c r="G457" s="9" t="s">
        <v>174</v>
      </c>
    </row>
    <row r="458" spans="1:7">
      <c r="A458" s="18"/>
      <c r="B458" s="9" t="s">
        <v>445</v>
      </c>
      <c r="C458" s="50"/>
      <c r="D458" s="51">
        <v>1400</v>
      </c>
      <c r="E458" s="51">
        <f t="shared" si="41"/>
        <v>1400</v>
      </c>
      <c r="F458" s="51"/>
      <c r="G458" s="9" t="s">
        <v>177</v>
      </c>
    </row>
    <row r="459" spans="1:7" ht="28.5">
      <c r="A459" s="24"/>
      <c r="B459" s="9" t="s">
        <v>86</v>
      </c>
      <c r="C459" s="50"/>
      <c r="D459" s="51">
        <v>6000</v>
      </c>
      <c r="E459" s="51">
        <f t="shared" si="41"/>
        <v>6000</v>
      </c>
      <c r="F459" s="51"/>
      <c r="G459" s="12" t="s">
        <v>177</v>
      </c>
    </row>
    <row r="460" spans="1:7" ht="28.5">
      <c r="A460" s="24"/>
      <c r="B460" s="9" t="s">
        <v>446</v>
      </c>
      <c r="C460" s="50"/>
      <c r="D460" s="51">
        <v>100</v>
      </c>
      <c r="E460" s="51">
        <f t="shared" si="41"/>
        <v>100</v>
      </c>
      <c r="F460" s="51"/>
      <c r="G460" s="12"/>
    </row>
    <row r="461" spans="1:7" ht="28.5">
      <c r="A461" s="24"/>
      <c r="B461" s="9" t="s">
        <v>447</v>
      </c>
      <c r="C461" s="50"/>
      <c r="D461" s="51">
        <v>240</v>
      </c>
      <c r="E461" s="51">
        <f t="shared" si="41"/>
        <v>240</v>
      </c>
      <c r="F461" s="51"/>
      <c r="G461" s="12"/>
    </row>
    <row r="462" spans="1:7">
      <c r="A462" s="16"/>
      <c r="B462" s="9" t="s">
        <v>224</v>
      </c>
      <c r="C462" s="50">
        <v>5000</v>
      </c>
      <c r="D462" s="51"/>
      <c r="E462" s="51">
        <f t="shared" si="41"/>
        <v>5000</v>
      </c>
      <c r="F462" s="51"/>
      <c r="G462" s="9"/>
    </row>
    <row r="463" spans="1:7" ht="28.5">
      <c r="A463" s="16"/>
      <c r="B463" s="9" t="s">
        <v>225</v>
      </c>
      <c r="C463" s="50">
        <v>1097</v>
      </c>
      <c r="D463" s="51"/>
      <c r="E463" s="51">
        <f t="shared" si="41"/>
        <v>1097</v>
      </c>
      <c r="F463" s="51"/>
      <c r="G463" s="9" t="s">
        <v>324</v>
      </c>
    </row>
    <row r="464" spans="1:7">
      <c r="A464" s="16"/>
      <c r="B464" s="9"/>
      <c r="C464" s="55">
        <f>SUM(C456:C463)</f>
        <v>6097</v>
      </c>
      <c r="D464" s="55">
        <f>SUM(D456:D463)</f>
        <v>30240</v>
      </c>
      <c r="E464" s="55">
        <f>SUM(E456:E463)</f>
        <v>36337</v>
      </c>
      <c r="F464" s="55"/>
      <c r="G464" s="9"/>
    </row>
    <row r="465" spans="1:7">
      <c r="A465" s="14">
        <v>66</v>
      </c>
      <c r="B465" s="6" t="s">
        <v>65</v>
      </c>
      <c r="C465" s="53"/>
      <c r="D465" s="54"/>
      <c r="E465" s="54"/>
      <c r="F465" s="54"/>
      <c r="G465" s="8"/>
    </row>
    <row r="466" spans="1:7">
      <c r="A466" s="16"/>
      <c r="B466" s="9" t="s">
        <v>92</v>
      </c>
      <c r="C466" s="50"/>
      <c r="D466" s="51">
        <v>45000</v>
      </c>
      <c r="E466" s="51">
        <f t="shared" ref="E466:E477" si="42">SUM(C466:D466)</f>
        <v>45000</v>
      </c>
      <c r="F466" s="51"/>
      <c r="G466" s="9" t="s">
        <v>343</v>
      </c>
    </row>
    <row r="467" spans="1:7">
      <c r="A467" s="24"/>
      <c r="B467" s="9" t="s">
        <v>205</v>
      </c>
      <c r="C467" s="50">
        <v>600</v>
      </c>
      <c r="D467" s="51"/>
      <c r="E467" s="51">
        <f t="shared" si="42"/>
        <v>600</v>
      </c>
      <c r="F467" s="51"/>
      <c r="G467" s="9"/>
    </row>
    <row r="468" spans="1:7" ht="28.5">
      <c r="A468" s="16"/>
      <c r="B468" s="9" t="s">
        <v>229</v>
      </c>
      <c r="C468" s="50">
        <v>200</v>
      </c>
      <c r="D468" s="51"/>
      <c r="E468" s="51">
        <f t="shared" si="42"/>
        <v>200</v>
      </c>
      <c r="F468" s="51"/>
      <c r="G468" s="9"/>
    </row>
    <row r="469" spans="1:7">
      <c r="A469" s="16"/>
      <c r="B469" s="9" t="s">
        <v>226</v>
      </c>
      <c r="C469" s="50">
        <v>1457</v>
      </c>
      <c r="D469" s="51"/>
      <c r="E469" s="51">
        <f t="shared" si="42"/>
        <v>1457</v>
      </c>
      <c r="F469" s="51"/>
      <c r="G469" s="9"/>
    </row>
    <row r="470" spans="1:7" ht="28.5">
      <c r="A470" s="16"/>
      <c r="B470" s="9" t="s">
        <v>227</v>
      </c>
      <c r="C470" s="50">
        <v>150</v>
      </c>
      <c r="D470" s="51"/>
      <c r="E470" s="51">
        <f t="shared" si="42"/>
        <v>150</v>
      </c>
      <c r="F470" s="51"/>
      <c r="G470" s="9"/>
    </row>
    <row r="471" spans="1:7">
      <c r="A471" s="16"/>
      <c r="B471" s="9" t="s">
        <v>228</v>
      </c>
      <c r="C471" s="50">
        <v>700</v>
      </c>
      <c r="D471" s="51"/>
      <c r="E471" s="51">
        <f t="shared" si="42"/>
        <v>700</v>
      </c>
      <c r="F471" s="51"/>
      <c r="G471" s="9"/>
    </row>
    <row r="472" spans="1:7">
      <c r="A472" s="16"/>
      <c r="B472" s="11"/>
      <c r="C472" s="55">
        <f>SUM(C466:C471)</f>
        <v>3107</v>
      </c>
      <c r="D472" s="55">
        <f t="shared" ref="D472" si="43">SUM(D466:D471)</f>
        <v>45000</v>
      </c>
      <c r="E472" s="55">
        <f>SUM(E466:E471)</f>
        <v>48107</v>
      </c>
      <c r="F472" s="55"/>
      <c r="G472" s="9"/>
    </row>
    <row r="473" spans="1:7">
      <c r="A473" s="16">
        <v>67</v>
      </c>
      <c r="B473" s="6" t="s">
        <v>66</v>
      </c>
      <c r="C473" s="53"/>
      <c r="D473" s="54"/>
      <c r="E473" s="54"/>
      <c r="F473" s="54"/>
      <c r="G473" s="8"/>
    </row>
    <row r="474" spans="1:7" ht="73.5">
      <c r="A474" s="16"/>
      <c r="B474" s="12" t="s">
        <v>379</v>
      </c>
      <c r="C474" s="59">
        <v>2600</v>
      </c>
      <c r="D474" s="61">
        <v>8400</v>
      </c>
      <c r="E474" s="51">
        <f t="shared" si="42"/>
        <v>11000</v>
      </c>
      <c r="F474" s="51"/>
      <c r="G474" s="9" t="s">
        <v>177</v>
      </c>
    </row>
    <row r="475" spans="1:7" ht="28.5">
      <c r="A475" s="24"/>
      <c r="B475" s="12" t="s">
        <v>147</v>
      </c>
      <c r="C475" s="59"/>
      <c r="D475" s="61">
        <v>3000</v>
      </c>
      <c r="E475" s="51">
        <f t="shared" si="42"/>
        <v>3000</v>
      </c>
      <c r="F475" s="51"/>
      <c r="G475" s="12" t="s">
        <v>175</v>
      </c>
    </row>
    <row r="476" spans="1:7" ht="57">
      <c r="A476" s="18"/>
      <c r="B476" s="12" t="s">
        <v>148</v>
      </c>
      <c r="C476" s="59"/>
      <c r="D476" s="61">
        <v>30000</v>
      </c>
      <c r="E476" s="51">
        <f t="shared" si="42"/>
        <v>30000</v>
      </c>
      <c r="F476" s="51"/>
      <c r="G476" s="13" t="s">
        <v>177</v>
      </c>
    </row>
    <row r="477" spans="1:7" ht="42.75">
      <c r="A477" s="18"/>
      <c r="B477" s="12" t="s">
        <v>380</v>
      </c>
      <c r="C477" s="59"/>
      <c r="D477" s="61">
        <v>10000</v>
      </c>
      <c r="E477" s="51">
        <f t="shared" si="42"/>
        <v>10000</v>
      </c>
      <c r="F477" s="51"/>
      <c r="G477" s="13"/>
    </row>
    <row r="478" spans="1:7" s="19" customFormat="1">
      <c r="A478" s="18"/>
      <c r="B478" s="12" t="s">
        <v>82</v>
      </c>
      <c r="C478" s="59">
        <v>3380</v>
      </c>
      <c r="D478" s="61">
        <v>19300</v>
      </c>
      <c r="E478" s="61">
        <f>SUM(C478:D478)</f>
        <v>22680</v>
      </c>
      <c r="F478" s="61"/>
      <c r="G478" s="12" t="s">
        <v>343</v>
      </c>
    </row>
    <row r="479" spans="1:7">
      <c r="A479" s="18"/>
      <c r="B479" s="12" t="s">
        <v>205</v>
      </c>
      <c r="C479" s="59">
        <v>5000</v>
      </c>
      <c r="D479" s="61"/>
      <c r="E479" s="51">
        <f>SUM(C479:D479)</f>
        <v>5000</v>
      </c>
      <c r="F479" s="51"/>
      <c r="G479" s="12"/>
    </row>
    <row r="480" spans="1:7">
      <c r="A480" s="18"/>
      <c r="B480" s="12"/>
      <c r="C480" s="72">
        <f>SUM(C474:C479)</f>
        <v>10980</v>
      </c>
      <c r="D480" s="73">
        <f>SUM(D474:D479)</f>
        <v>70700</v>
      </c>
      <c r="E480" s="73">
        <f>SUM(E474:E479)</f>
        <v>81680</v>
      </c>
      <c r="F480" s="73"/>
      <c r="G480" s="12"/>
    </row>
    <row r="481" spans="1:7">
      <c r="A481" s="14">
        <v>68</v>
      </c>
      <c r="B481" s="6" t="s">
        <v>67</v>
      </c>
      <c r="C481" s="53"/>
      <c r="D481" s="54"/>
      <c r="E481" s="54"/>
      <c r="F481" s="54"/>
      <c r="G481" s="8"/>
    </row>
    <row r="482" spans="1:7" ht="28.5">
      <c r="A482" s="18"/>
      <c r="B482" s="12" t="s">
        <v>337</v>
      </c>
      <c r="C482" s="59"/>
      <c r="D482" s="61">
        <v>20000</v>
      </c>
      <c r="E482" s="51">
        <f t="shared" ref="E482:E486" si="44">SUM(C482:D482)</f>
        <v>20000</v>
      </c>
      <c r="F482" s="51"/>
      <c r="G482" s="12" t="s">
        <v>343</v>
      </c>
    </row>
    <row r="483" spans="1:7" s="19" customFormat="1">
      <c r="A483" s="18"/>
      <c r="B483" s="12" t="s">
        <v>100</v>
      </c>
      <c r="C483" s="59"/>
      <c r="D483" s="61">
        <v>33000</v>
      </c>
      <c r="E483" s="61">
        <f t="shared" si="44"/>
        <v>33000</v>
      </c>
      <c r="F483" s="61"/>
      <c r="G483" s="12" t="s">
        <v>343</v>
      </c>
    </row>
    <row r="484" spans="1:7" ht="28.5">
      <c r="A484" s="18"/>
      <c r="B484" s="12" t="s">
        <v>317</v>
      </c>
      <c r="C484" s="59">
        <v>7049</v>
      </c>
      <c r="D484" s="61"/>
      <c r="E484" s="51">
        <f t="shared" si="44"/>
        <v>7049</v>
      </c>
      <c r="F484" s="51"/>
      <c r="G484" s="13" t="s">
        <v>258</v>
      </c>
    </row>
    <row r="485" spans="1:7" ht="28.5">
      <c r="A485" s="18"/>
      <c r="B485" s="12" t="s">
        <v>149</v>
      </c>
      <c r="C485" s="59"/>
      <c r="D485" s="61">
        <v>3300</v>
      </c>
      <c r="E485" s="51">
        <f t="shared" si="44"/>
        <v>3300</v>
      </c>
      <c r="F485" s="51"/>
      <c r="G485" s="12" t="s">
        <v>177</v>
      </c>
    </row>
    <row r="486" spans="1:7" ht="28.5">
      <c r="A486" s="18"/>
      <c r="B486" s="12" t="s">
        <v>318</v>
      </c>
      <c r="C486" s="59">
        <v>1200</v>
      </c>
      <c r="D486" s="61"/>
      <c r="E486" s="51">
        <f t="shared" si="44"/>
        <v>1200</v>
      </c>
      <c r="F486" s="51"/>
      <c r="G486" s="12"/>
    </row>
    <row r="487" spans="1:7" s="19" customFormat="1">
      <c r="A487" s="18"/>
      <c r="B487" s="12"/>
      <c r="C487" s="72">
        <f>SUM(C482:C486)</f>
        <v>8249</v>
      </c>
      <c r="D487" s="73">
        <f>SUM(D482:D486)</f>
        <v>56300</v>
      </c>
      <c r="E487" s="73">
        <f>SUM(E482:E486)</f>
        <v>64549</v>
      </c>
      <c r="F487" s="73"/>
      <c r="G487" s="12"/>
    </row>
    <row r="488" spans="1:7" s="19" customFormat="1">
      <c r="A488" s="14">
        <v>69</v>
      </c>
      <c r="B488" s="6" t="s">
        <v>276</v>
      </c>
      <c r="C488" s="53"/>
      <c r="D488" s="64"/>
      <c r="E488" s="64"/>
      <c r="F488" s="64"/>
      <c r="G488" s="8"/>
    </row>
    <row r="489" spans="1:7" s="19" customFormat="1">
      <c r="A489" s="18"/>
      <c r="B489" s="12" t="s">
        <v>277</v>
      </c>
      <c r="C489" s="72"/>
      <c r="D489" s="61">
        <v>750</v>
      </c>
      <c r="E489" s="51">
        <f t="shared" ref="E489:E494" si="45">SUM(C489:D489)</f>
        <v>750</v>
      </c>
      <c r="F489" s="51"/>
      <c r="G489" s="12"/>
    </row>
    <row r="490" spans="1:7" s="19" customFormat="1">
      <c r="A490" s="18"/>
      <c r="B490" s="12" t="s">
        <v>461</v>
      </c>
      <c r="C490" s="72"/>
      <c r="D490" s="61">
        <v>300</v>
      </c>
      <c r="E490" s="51">
        <f t="shared" si="45"/>
        <v>300</v>
      </c>
      <c r="F490" s="51"/>
      <c r="G490" s="12"/>
    </row>
    <row r="491" spans="1:7" s="19" customFormat="1" ht="28.5">
      <c r="A491" s="18"/>
      <c r="B491" s="12" t="s">
        <v>456</v>
      </c>
      <c r="C491" s="72"/>
      <c r="D491" s="61">
        <v>25000</v>
      </c>
      <c r="E491" s="61">
        <v>25000</v>
      </c>
      <c r="F491" s="51"/>
      <c r="G491" s="12"/>
    </row>
    <row r="492" spans="1:7" s="19" customFormat="1">
      <c r="A492" s="18"/>
      <c r="B492" s="12" t="s">
        <v>278</v>
      </c>
      <c r="C492" s="72"/>
      <c r="D492" s="61">
        <v>950</v>
      </c>
      <c r="E492" s="51">
        <f t="shared" si="45"/>
        <v>950</v>
      </c>
      <c r="F492" s="51"/>
      <c r="G492" s="12"/>
    </row>
    <row r="493" spans="1:7" s="19" customFormat="1">
      <c r="A493" s="18"/>
      <c r="B493" s="12" t="s">
        <v>382</v>
      </c>
      <c r="C493" s="72"/>
      <c r="D493" s="61">
        <v>450</v>
      </c>
      <c r="E493" s="61">
        <f t="shared" si="45"/>
        <v>450</v>
      </c>
      <c r="F493" s="61"/>
      <c r="G493" s="12"/>
    </row>
    <row r="494" spans="1:7" s="19" customFormat="1" ht="42.75">
      <c r="A494" s="18"/>
      <c r="B494" s="12" t="s">
        <v>381</v>
      </c>
      <c r="C494" s="72"/>
      <c r="D494" s="61">
        <v>350</v>
      </c>
      <c r="E494" s="51">
        <f t="shared" si="45"/>
        <v>350</v>
      </c>
      <c r="F494" s="51"/>
      <c r="G494" s="12" t="s">
        <v>319</v>
      </c>
    </row>
    <row r="495" spans="1:7" s="19" customFormat="1">
      <c r="A495" s="18"/>
      <c r="B495" s="12"/>
      <c r="C495" s="72"/>
      <c r="D495" s="73">
        <f>SUM(D488:D494)</f>
        <v>27800</v>
      </c>
      <c r="E495" s="73">
        <f>SUM(E489:E494)</f>
        <v>27800</v>
      </c>
      <c r="F495" s="73"/>
      <c r="G495" s="12"/>
    </row>
    <row r="496" spans="1:7" s="19" customFormat="1">
      <c r="A496" s="14">
        <v>70</v>
      </c>
      <c r="B496" s="6" t="s">
        <v>279</v>
      </c>
      <c r="C496" s="53"/>
      <c r="D496" s="64"/>
      <c r="E496" s="64"/>
      <c r="F496" s="64"/>
      <c r="G496" s="8"/>
    </row>
    <row r="497" spans="1:7" s="19" customFormat="1" ht="28.5">
      <c r="A497" s="18"/>
      <c r="B497" s="12" t="s">
        <v>280</v>
      </c>
      <c r="C497" s="72"/>
      <c r="D497" s="61">
        <v>1790</v>
      </c>
      <c r="E497" s="51">
        <f t="shared" ref="E497:E502" si="46">SUM(C497:D497)</f>
        <v>1790</v>
      </c>
      <c r="F497" s="51"/>
      <c r="G497" s="12"/>
    </row>
    <row r="498" spans="1:7" s="19" customFormat="1">
      <c r="A498" s="18"/>
      <c r="B498" s="12" t="s">
        <v>281</v>
      </c>
      <c r="C498" s="72"/>
      <c r="D498" s="61">
        <v>550</v>
      </c>
      <c r="E498" s="51">
        <f t="shared" si="46"/>
        <v>550</v>
      </c>
      <c r="F498" s="51"/>
      <c r="G498" s="12"/>
    </row>
    <row r="499" spans="1:7" s="19" customFormat="1" ht="28.5">
      <c r="A499" s="18"/>
      <c r="B499" s="12" t="s">
        <v>282</v>
      </c>
      <c r="C499" s="72"/>
      <c r="D499" s="61">
        <v>2200</v>
      </c>
      <c r="E499" s="51">
        <f t="shared" si="46"/>
        <v>2200</v>
      </c>
      <c r="F499" s="51"/>
      <c r="G499" s="12"/>
    </row>
    <row r="500" spans="1:7" s="19" customFormat="1">
      <c r="A500" s="18"/>
      <c r="B500" s="12" t="s">
        <v>283</v>
      </c>
      <c r="C500" s="72"/>
      <c r="D500" s="61">
        <v>2000</v>
      </c>
      <c r="E500" s="51">
        <f t="shared" si="46"/>
        <v>2000</v>
      </c>
      <c r="F500" s="51"/>
      <c r="G500" s="12"/>
    </row>
    <row r="501" spans="1:7" s="19" customFormat="1">
      <c r="A501" s="18"/>
      <c r="B501" s="12" t="s">
        <v>284</v>
      </c>
      <c r="C501" s="72"/>
      <c r="D501" s="61">
        <v>450</v>
      </c>
      <c r="E501" s="51">
        <f t="shared" si="46"/>
        <v>450</v>
      </c>
      <c r="F501" s="51"/>
      <c r="G501" s="12"/>
    </row>
    <row r="502" spans="1:7" s="19" customFormat="1">
      <c r="A502" s="18"/>
      <c r="B502" s="12" t="s">
        <v>285</v>
      </c>
      <c r="C502" s="72"/>
      <c r="D502" s="61">
        <v>500</v>
      </c>
      <c r="E502" s="51">
        <f t="shared" si="46"/>
        <v>500</v>
      </c>
      <c r="F502" s="51"/>
      <c r="G502" s="12"/>
    </row>
    <row r="503" spans="1:7" s="19" customFormat="1">
      <c r="A503" s="18"/>
      <c r="B503" s="12"/>
      <c r="C503" s="73"/>
      <c r="D503" s="73">
        <f>SUM(D497:D502)</f>
        <v>7490</v>
      </c>
      <c r="E503" s="73">
        <f>SUM(E497:E502)</f>
        <v>7490</v>
      </c>
      <c r="F503" s="73"/>
      <c r="G503" s="12"/>
    </row>
    <row r="504" spans="1:7" s="19" customFormat="1">
      <c r="A504" s="14">
        <v>71</v>
      </c>
      <c r="B504" s="6" t="s">
        <v>287</v>
      </c>
      <c r="C504" s="53"/>
      <c r="D504" s="54"/>
      <c r="E504" s="54"/>
      <c r="F504" s="54"/>
      <c r="G504" s="8"/>
    </row>
    <row r="505" spans="1:7" s="19" customFormat="1" ht="28.5">
      <c r="A505" s="18"/>
      <c r="B505" s="43" t="s">
        <v>289</v>
      </c>
      <c r="C505" s="72"/>
      <c r="D505" s="76">
        <v>40000</v>
      </c>
      <c r="E505" s="51">
        <f t="shared" ref="E505:E511" si="47">SUM(C505:D505)</f>
        <v>40000</v>
      </c>
      <c r="F505" s="51"/>
      <c r="G505" s="12" t="s">
        <v>383</v>
      </c>
    </row>
    <row r="506" spans="1:7" s="19" customFormat="1" ht="57">
      <c r="A506" s="18"/>
      <c r="B506" s="43" t="s">
        <v>288</v>
      </c>
      <c r="C506" s="72"/>
      <c r="D506" s="76">
        <v>25200</v>
      </c>
      <c r="E506" s="51">
        <f t="shared" si="47"/>
        <v>25200</v>
      </c>
      <c r="F506" s="51"/>
      <c r="G506" s="12" t="s">
        <v>177</v>
      </c>
    </row>
    <row r="507" spans="1:7" s="19" customFormat="1" ht="28.5">
      <c r="A507" s="18"/>
      <c r="B507" s="43" t="s">
        <v>290</v>
      </c>
      <c r="C507" s="72"/>
      <c r="D507" s="76">
        <v>42000</v>
      </c>
      <c r="E507" s="51">
        <f t="shared" si="47"/>
        <v>42000</v>
      </c>
      <c r="F507" s="51"/>
      <c r="G507" s="12" t="s">
        <v>177</v>
      </c>
    </row>
    <row r="508" spans="1:7" s="19" customFormat="1" ht="28.5">
      <c r="A508" s="18"/>
      <c r="B508" s="43" t="s">
        <v>291</v>
      </c>
      <c r="C508" s="55"/>
      <c r="D508" s="76"/>
      <c r="E508" s="51"/>
      <c r="F508" s="51">
        <v>3200</v>
      </c>
      <c r="G508" s="12"/>
    </row>
    <row r="509" spans="1:7" ht="28.5">
      <c r="A509" s="24"/>
      <c r="B509" s="44" t="s">
        <v>292</v>
      </c>
      <c r="C509" s="50"/>
      <c r="D509" s="76">
        <v>32000</v>
      </c>
      <c r="E509" s="51">
        <f t="shared" si="47"/>
        <v>32000</v>
      </c>
      <c r="F509" s="51"/>
      <c r="G509" s="12"/>
    </row>
    <row r="510" spans="1:7" ht="28.5">
      <c r="A510" s="16"/>
      <c r="B510" s="44" t="s">
        <v>293</v>
      </c>
      <c r="C510" s="50"/>
      <c r="D510" s="76">
        <v>7200</v>
      </c>
      <c r="E510" s="51">
        <f t="shared" si="47"/>
        <v>7200</v>
      </c>
      <c r="F510" s="51"/>
      <c r="G510" s="9" t="s">
        <v>383</v>
      </c>
    </row>
    <row r="511" spans="1:7" ht="41.25" customHeight="1">
      <c r="A511" s="16"/>
      <c r="B511" s="44" t="s">
        <v>294</v>
      </c>
      <c r="C511" s="50"/>
      <c r="D511" s="76">
        <v>5000</v>
      </c>
      <c r="E511" s="51">
        <f t="shared" si="47"/>
        <v>5000</v>
      </c>
      <c r="F511" s="51"/>
      <c r="G511" s="9" t="s">
        <v>383</v>
      </c>
    </row>
    <row r="512" spans="1:7" ht="64.5" customHeight="1">
      <c r="A512" s="24"/>
      <c r="B512" s="13" t="s">
        <v>364</v>
      </c>
      <c r="C512" s="56"/>
      <c r="D512" s="57">
        <v>23480</v>
      </c>
      <c r="E512" s="57">
        <f t="shared" ref="E512:E518" si="48">SUM(C512:D512)</f>
        <v>23480</v>
      </c>
      <c r="F512" s="57"/>
      <c r="G512" s="13" t="s">
        <v>177</v>
      </c>
    </row>
    <row r="513" spans="1:9" ht="25.5" customHeight="1">
      <c r="A513" s="24"/>
      <c r="B513" s="13" t="s">
        <v>453</v>
      </c>
      <c r="C513" s="56"/>
      <c r="D513" s="57">
        <v>15000</v>
      </c>
      <c r="E513" s="57">
        <f t="shared" si="48"/>
        <v>15000</v>
      </c>
      <c r="F513" s="57"/>
      <c r="G513" s="13"/>
    </row>
    <row r="514" spans="1:9" ht="25.5" customHeight="1">
      <c r="A514" s="24"/>
      <c r="B514" s="13" t="s">
        <v>454</v>
      </c>
      <c r="C514" s="56"/>
      <c r="D514" s="57">
        <v>35000</v>
      </c>
      <c r="E514" s="57">
        <f t="shared" si="48"/>
        <v>35000</v>
      </c>
      <c r="F514" s="57"/>
      <c r="G514" s="13"/>
    </row>
    <row r="515" spans="1:9" ht="102.75" customHeight="1">
      <c r="A515" s="24"/>
      <c r="B515" s="13" t="s">
        <v>455</v>
      </c>
      <c r="C515" s="56"/>
      <c r="D515" s="57">
        <v>30000</v>
      </c>
      <c r="E515" s="57">
        <f t="shared" si="48"/>
        <v>30000</v>
      </c>
      <c r="F515" s="57"/>
      <c r="G515" s="13"/>
    </row>
    <row r="516" spans="1:9" s="19" customFormat="1">
      <c r="A516" s="18"/>
      <c r="B516" s="44" t="s">
        <v>355</v>
      </c>
      <c r="C516" s="59"/>
      <c r="D516" s="77">
        <v>4139</v>
      </c>
      <c r="E516" s="61">
        <v>4139</v>
      </c>
      <c r="F516" s="61">
        <v>4139</v>
      </c>
      <c r="G516" s="12"/>
    </row>
    <row r="517" spans="1:9" s="19" customFormat="1" ht="28.5">
      <c r="A517" s="18"/>
      <c r="B517" s="44" t="s">
        <v>356</v>
      </c>
      <c r="C517" s="59"/>
      <c r="D517" s="77">
        <v>5856</v>
      </c>
      <c r="E517" s="61">
        <f t="shared" si="48"/>
        <v>5856</v>
      </c>
      <c r="F517" s="61">
        <v>5856</v>
      </c>
      <c r="G517" s="12"/>
    </row>
    <row r="518" spans="1:9" s="19" customFormat="1">
      <c r="A518" s="18"/>
      <c r="B518" s="44" t="s">
        <v>357</v>
      </c>
      <c r="C518" s="59"/>
      <c r="D518" s="77">
        <v>2840</v>
      </c>
      <c r="E518" s="61">
        <f t="shared" si="48"/>
        <v>2840</v>
      </c>
      <c r="F518" s="61">
        <v>2840</v>
      </c>
      <c r="G518" s="12"/>
    </row>
    <row r="519" spans="1:9" s="19" customFormat="1" ht="42.75">
      <c r="A519" s="18"/>
      <c r="B519" s="44" t="s">
        <v>458</v>
      </c>
      <c r="C519" s="59"/>
      <c r="D519" s="77"/>
      <c r="E519" s="61"/>
      <c r="F519" s="61">
        <v>4800</v>
      </c>
      <c r="G519" s="12"/>
    </row>
    <row r="520" spans="1:9" s="19" customFormat="1" ht="28.5">
      <c r="A520" s="18"/>
      <c r="B520" s="44" t="s">
        <v>457</v>
      </c>
      <c r="C520" s="59"/>
      <c r="D520" s="77"/>
      <c r="E520" s="61"/>
      <c r="F520" s="61">
        <v>2400</v>
      </c>
      <c r="G520" s="12"/>
    </row>
    <row r="521" spans="1:9">
      <c r="A521" s="16"/>
      <c r="B521" s="45" t="s">
        <v>295</v>
      </c>
      <c r="C521" s="78"/>
      <c r="D521" s="78">
        <f>SUM(D505:D518)</f>
        <v>267715</v>
      </c>
      <c r="E521" s="55">
        <f>SUM(E505:E518)</f>
        <v>267715</v>
      </c>
      <c r="F521" s="55">
        <f>SUM(F506:F520)</f>
        <v>23235</v>
      </c>
      <c r="G521" s="9"/>
    </row>
    <row r="522" spans="1:9">
      <c r="C522" s="79"/>
      <c r="D522" s="80"/>
      <c r="E522" s="80"/>
      <c r="F522" s="80"/>
    </row>
    <row r="523" spans="1:9">
      <c r="C523" s="79"/>
      <c r="D523" s="80"/>
      <c r="E523" s="80"/>
      <c r="F523" s="80"/>
    </row>
    <row r="524" spans="1:9">
      <c r="B524" s="46" t="s">
        <v>296</v>
      </c>
      <c r="C524" s="81">
        <f>C9+C14+C21+C25+C29+C36+C43+C49+C60+C67+C73+C76+C83+C90+C95+C103+C112+C120+C125+C128+C133+C140+C144+C149+C158+C173+C181+C187+C194+C200+C210+C222+C226+C237+C245+C249+C266+C275+C284+C288+C294+C302+C313+C325+C333+C338+C344+C351+C356+C363+C367+C375+C381+C386+C392+C402+C407+C413+C418+C425+C431+C437+C450+C453+C464+C472+C480+C487+C495+C503+C521</f>
        <v>512713</v>
      </c>
      <c r="D524" s="81">
        <f>D9+D14+D21+D25+D29+D36+D43+D49+D60+D67+D73+D76+D83+D90+D95+D103+D112+D120+D125+D128+D133+D140+D144+D149+D158+D173+D181+D187+D194+D200+D210+D222+D226+D237+D245+D249+D266+D275+D284+D288+D294+D302+D313+D325+D333+D338+D344+D351+D356+D363+D367+D375+D381+D386+D392+D402+D407+D413+D418+D425+D431+D437+D450+D453+D464+D472+D480+D487+D495+D503+D521</f>
        <v>2513900</v>
      </c>
      <c r="E524" s="81">
        <f>C524+D524</f>
        <v>3026613</v>
      </c>
      <c r="F524" s="82">
        <f>SUM(F7:F523)</f>
        <v>494035</v>
      </c>
      <c r="G524" s="49"/>
      <c r="I524" s="21"/>
    </row>
    <row r="526" spans="1:9">
      <c r="C526" s="47"/>
      <c r="G526" s="47"/>
    </row>
    <row r="531" spans="1:7" ht="14.25">
      <c r="A531" s="4"/>
      <c r="B531" s="4"/>
      <c r="C531" s="4"/>
      <c r="D531" s="4"/>
      <c r="E531" s="4"/>
      <c r="G531" s="47"/>
    </row>
  </sheetData>
  <mergeCells count="1">
    <mergeCell ref="B1:G3"/>
  </mergeCells>
  <phoneticPr fontId="0" type="noConversion"/>
  <pageMargins left="0.55118110236220474" right="0.55118110236220474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с 2019</vt:lpstr>
      <vt:lpstr>'с 2019'!Print_Area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Недялка Костадинова</dc:creator>
  <cp:lastModifiedBy>v_petrova</cp:lastModifiedBy>
  <cp:lastPrinted>2020-01-13T13:16:39Z</cp:lastPrinted>
  <dcterms:created xsi:type="dcterms:W3CDTF">1996-10-14T23:33:28Z</dcterms:created>
  <dcterms:modified xsi:type="dcterms:W3CDTF">2020-01-13T13:55:26Z</dcterms:modified>
</cp:coreProperties>
</file>